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hsncfl-my.sharepoint.com/personal/kate_santich_hsncfl_org/Documents/Florida Legislature/Documents/HSN/HSN website/Documents for website/"/>
    </mc:Choice>
  </mc:AlternateContent>
  <xr:revisionPtr revIDLastSave="0" documentId="8_{A6B5C554-379D-44AE-9938-31204299B537}" xr6:coauthVersionLast="47" xr6:coauthVersionMax="47" xr10:uidLastSave="{00000000-0000-0000-0000-000000000000}"/>
  <bookViews>
    <workbookView xWindow="-108" yWindow="-108" windowWidth="23256" windowHeight="13896" xr2:uid="{EF12704D-7FFB-44AF-B203-C0B6E2CC9A51}"/>
  </bookViews>
  <sheets>
    <sheet name="Leasing - Structures" sheetId="1" r:id="rId1"/>
    <sheet name="Leasing - Housing Units - FMR" sheetId="2" r:id="rId2"/>
    <sheet name="Leasing - Housing Units - Other" sheetId="3" r:id="rId3"/>
    <sheet name="Services Staff" sheetId="4" r:id="rId4"/>
    <sheet name="Other Support Services" sheetId="6" r:id="rId5"/>
    <sheet name="Operations Staff" sheetId="5" r:id="rId6"/>
    <sheet name="Operation Expenses" sheetId="7" r:id="rId7"/>
    <sheet name="HMIS" sheetId="8" r:id="rId8"/>
    <sheet name="Expense Summary Chart" sheetId="9" r:id="rId9"/>
    <sheet name="Income Summary Chart" sheetId="10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2" l="1"/>
  <c r="F14" i="2"/>
  <c r="F13" i="2"/>
  <c r="F12" i="2"/>
  <c r="H12" i="2" s="1"/>
  <c r="F11" i="2"/>
  <c r="F10" i="2"/>
  <c r="F9" i="2"/>
  <c r="H9" i="2" s="1"/>
  <c r="F15" i="3"/>
  <c r="F14" i="3"/>
  <c r="F13" i="3"/>
  <c r="F12" i="3"/>
  <c r="F11" i="3"/>
  <c r="F10" i="3"/>
  <c r="H10" i="3" s="1"/>
  <c r="F9" i="3"/>
  <c r="G22" i="6"/>
  <c r="G21" i="6"/>
  <c r="G20" i="6"/>
  <c r="G19" i="6"/>
  <c r="G18" i="6"/>
  <c r="G17" i="6"/>
  <c r="G16" i="6"/>
  <c r="G15" i="6"/>
  <c r="G14" i="6"/>
  <c r="G13" i="6"/>
  <c r="G12" i="6"/>
  <c r="G11" i="6"/>
  <c r="G10" i="6"/>
  <c r="G9" i="6"/>
  <c r="G8" i="6"/>
  <c r="G7" i="6"/>
  <c r="D16" i="10"/>
  <c r="D7" i="10"/>
  <c r="F11" i="8"/>
  <c r="D16" i="9" s="1"/>
  <c r="G9" i="8"/>
  <c r="E9" i="8"/>
  <c r="E8" i="8"/>
  <c r="G8" i="8" s="1"/>
  <c r="E7" i="8"/>
  <c r="G7" i="8" s="1"/>
  <c r="G6" i="8"/>
  <c r="E6" i="8"/>
  <c r="E5" i="8"/>
  <c r="G5" i="8" s="1"/>
  <c r="G11" i="8" s="1"/>
  <c r="E16" i="9" s="1"/>
  <c r="F16" i="7"/>
  <c r="D15" i="9" s="1"/>
  <c r="E13" i="7"/>
  <c r="G13" i="7" s="1"/>
  <c r="E12" i="7"/>
  <c r="G12" i="7" s="1"/>
  <c r="G11" i="7"/>
  <c r="E11" i="7"/>
  <c r="G10" i="7"/>
  <c r="E10" i="7"/>
  <c r="E9" i="7"/>
  <c r="G9" i="7" s="1"/>
  <c r="E8" i="7"/>
  <c r="G8" i="7" s="1"/>
  <c r="G7" i="7"/>
  <c r="E7" i="7"/>
  <c r="E6" i="7"/>
  <c r="G6" i="7" s="1"/>
  <c r="G16" i="7" s="1"/>
  <c r="E15" i="9" s="1"/>
  <c r="F24" i="6"/>
  <c r="D13" i="9" s="1"/>
  <c r="E24" i="6"/>
  <c r="C13" i="9" s="1"/>
  <c r="G35" i="5"/>
  <c r="F33" i="5"/>
  <c r="H33" i="5" s="1"/>
  <c r="F32" i="5"/>
  <c r="H32" i="5" s="1"/>
  <c r="F31" i="5"/>
  <c r="H31" i="5" s="1"/>
  <c r="F30" i="5"/>
  <c r="H30" i="5" s="1"/>
  <c r="F29" i="5"/>
  <c r="H29" i="5" s="1"/>
  <c r="F28" i="5"/>
  <c r="H28" i="5" s="1"/>
  <c r="F27" i="5"/>
  <c r="H27" i="5" s="1"/>
  <c r="E35" i="5"/>
  <c r="G22" i="5"/>
  <c r="E22" i="5"/>
  <c r="F19" i="5"/>
  <c r="H19" i="5" s="1"/>
  <c r="F18" i="5"/>
  <c r="H18" i="5" s="1"/>
  <c r="F17" i="5"/>
  <c r="F16" i="5"/>
  <c r="H16" i="5" s="1"/>
  <c r="F15" i="5"/>
  <c r="H15" i="5" s="1"/>
  <c r="E22" i="4"/>
  <c r="G22" i="4"/>
  <c r="D12" i="9" s="1"/>
  <c r="H17" i="4"/>
  <c r="H13" i="4"/>
  <c r="H12" i="4"/>
  <c r="F19" i="4"/>
  <c r="H19" i="4" s="1"/>
  <c r="F18" i="4"/>
  <c r="H18" i="4" s="1"/>
  <c r="F17" i="4"/>
  <c r="F16" i="4"/>
  <c r="H16" i="4" s="1"/>
  <c r="F15" i="4"/>
  <c r="H15" i="4" s="1"/>
  <c r="F14" i="4"/>
  <c r="H14" i="4" s="1"/>
  <c r="F13" i="4"/>
  <c r="F12" i="4"/>
  <c r="F11" i="4"/>
  <c r="H11" i="4" s="1"/>
  <c r="F10" i="4"/>
  <c r="G17" i="3"/>
  <c r="D11" i="9" s="1"/>
  <c r="E17" i="3"/>
  <c r="D17" i="3"/>
  <c r="H15" i="3"/>
  <c r="H14" i="3"/>
  <c r="H13" i="3"/>
  <c r="H12" i="3"/>
  <c r="H11" i="3"/>
  <c r="G17" i="2"/>
  <c r="D10" i="9" s="1"/>
  <c r="E17" i="2"/>
  <c r="D17" i="2"/>
  <c r="H13" i="2"/>
  <c r="H11" i="2"/>
  <c r="H10" i="2"/>
  <c r="C15" i="2"/>
  <c r="C14" i="2"/>
  <c r="H14" i="2" s="1"/>
  <c r="D12" i="1"/>
  <c r="F12" i="1" s="1"/>
  <c r="E18" i="1"/>
  <c r="D9" i="9" s="1"/>
  <c r="C18" i="1"/>
  <c r="F17" i="1"/>
  <c r="F14" i="1"/>
  <c r="D17" i="1"/>
  <c r="D16" i="1"/>
  <c r="F16" i="1" s="1"/>
  <c r="D15" i="1"/>
  <c r="F15" i="1" s="1"/>
  <c r="D14" i="1"/>
  <c r="D13" i="1"/>
  <c r="F13" i="1" s="1"/>
  <c r="H15" i="2" l="1"/>
  <c r="H17" i="2" s="1"/>
  <c r="E10" i="9" s="1"/>
  <c r="E11" i="8"/>
  <c r="C16" i="9" s="1"/>
  <c r="E16" i="7"/>
  <c r="C15" i="9" s="1"/>
  <c r="G24" i="6"/>
  <c r="E13" i="9" s="1"/>
  <c r="F22" i="4"/>
  <c r="C12" i="9" s="1"/>
  <c r="G38" i="5"/>
  <c r="D14" i="9" s="1"/>
  <c r="D18" i="9" s="1"/>
  <c r="D15" i="10" s="1"/>
  <c r="F35" i="5"/>
  <c r="H35" i="5"/>
  <c r="F22" i="5"/>
  <c r="F38" i="5" s="1"/>
  <c r="C14" i="9" s="1"/>
  <c r="H17" i="5"/>
  <c r="H22" i="5" s="1"/>
  <c r="H10" i="4"/>
  <c r="H22" i="4" s="1"/>
  <c r="E12" i="9" s="1"/>
  <c r="F17" i="3"/>
  <c r="C11" i="9" s="1"/>
  <c r="H9" i="3"/>
  <c r="H17" i="3" s="1"/>
  <c r="E11" i="9" s="1"/>
  <c r="F17" i="2"/>
  <c r="C10" i="9" s="1"/>
  <c r="F18" i="1"/>
  <c r="E9" i="9" s="1"/>
  <c r="D18" i="1"/>
  <c r="C9" i="9" s="1"/>
  <c r="C18" i="9" l="1"/>
  <c r="H38" i="5"/>
  <c r="E14" i="9" s="1"/>
  <c r="E18" i="9" s="1"/>
  <c r="D8" i="10" s="1"/>
  <c r="D9" i="10" s="1"/>
</calcChain>
</file>

<file path=xl/sharedStrings.xml><?xml version="1.0" encoding="utf-8"?>
<sst xmlns="http://schemas.openxmlformats.org/spreadsheetml/2006/main" count="219" uniqueCount="121">
  <si>
    <t>Instructions</t>
  </si>
  <si>
    <t>Enter monthy leasing costs in column (B) and column (C) will auto-populate</t>
  </si>
  <si>
    <t>Enter detailed description of monthly costs in Column A</t>
  </si>
  <si>
    <t>Enter amount of funding from other sources in Column (D) and Column (E) will auto-populate</t>
  </si>
  <si>
    <t>(A)</t>
  </si>
  <si>
    <t>Detailed Unit Description</t>
  </si>
  <si>
    <t>Monthly Leasing Cost</t>
  </si>
  <si>
    <t>Leasing costs should include utilities</t>
  </si>
  <si>
    <t>Amount from non-HSN sources</t>
  </si>
  <si>
    <t>HSN Budget Request Amount</t>
  </si>
  <si>
    <t>(B)</t>
  </si>
  <si>
    <t>(D)</t>
  </si>
  <si>
    <t>(C)</t>
  </si>
  <si>
    <t>(E)</t>
  </si>
  <si>
    <t>Annual Amount</t>
  </si>
  <si>
    <t>Total</t>
  </si>
  <si>
    <t>Unit Size</t>
  </si>
  <si>
    <t># of Units</t>
  </si>
  <si>
    <t>Fair Market Rent (FMR) Amount (includes cost of utilities)</t>
  </si>
  <si>
    <t>Total Project Budget (Units X FMR)</t>
  </si>
  <si>
    <t>Leasing - Structure</t>
  </si>
  <si>
    <t>Totals</t>
  </si>
  <si>
    <t>(F)</t>
  </si>
  <si>
    <t>Total # of Beds for all the units of this size</t>
  </si>
  <si>
    <t>Totals will auto-populate</t>
  </si>
  <si>
    <t xml:space="preserve">Instructions:  </t>
  </si>
  <si>
    <t xml:space="preserve">(D) and (F) will auto-populate.  </t>
  </si>
  <si>
    <t>Leasing - Units - FMR</t>
  </si>
  <si>
    <t>Leasing - Units - Non-FMR (Other)</t>
  </si>
  <si>
    <t>Leased Amount</t>
  </si>
  <si>
    <t>Total Project Budget (Units X Leased Amount)</t>
  </si>
  <si>
    <t>Position</t>
  </si>
  <si>
    <t>Housing Stability Case Manager</t>
  </si>
  <si>
    <t>Detailed Cost Description</t>
  </si>
  <si>
    <t>Salary + Benefits + Mileage + Phone + Office Rent/Expenses + .15 Supervisor per FTE</t>
  </si>
  <si>
    <t>Cost Per FTE</t>
  </si>
  <si>
    <t># of FTE</t>
  </si>
  <si>
    <t>Total Cost for all in this Position</t>
  </si>
  <si>
    <t>Support Services Personnel Costs</t>
  </si>
  <si>
    <t>Instructions:</t>
  </si>
  <si>
    <t>(G)</t>
  </si>
  <si>
    <t>For positions other than Case Managers, complete column (C) based on the description costs in column (B)</t>
  </si>
  <si>
    <t>Fill out columns (D) and (F)</t>
  </si>
  <si>
    <t>Fill out (A) using job titles that clearly communicate the job activities</t>
  </si>
  <si>
    <t>Operating Personnel Costs</t>
  </si>
  <si>
    <t>Contractors</t>
  </si>
  <si>
    <t>Cost per Unit</t>
  </si>
  <si>
    <t>Detailed Unit Description (# of hours/days, all included costs)</t>
  </si>
  <si>
    <t>Total Cost</t>
  </si>
  <si>
    <t>Staff Chart</t>
  </si>
  <si>
    <t>Operations Staff Totals</t>
  </si>
  <si>
    <t>Support Service</t>
  </si>
  <si>
    <t>Detailed Description</t>
  </si>
  <si>
    <t># Assisted</t>
  </si>
  <si>
    <t>Annual Budget Amount</t>
  </si>
  <si>
    <t>Amount from non-HSN Sources</t>
  </si>
  <si>
    <t>Assessment of Service Needs</t>
  </si>
  <si>
    <t>Assistance with Moving Costs</t>
  </si>
  <si>
    <t>Child Care</t>
  </si>
  <si>
    <t>Education Services</t>
  </si>
  <si>
    <t>Food</t>
  </si>
  <si>
    <t>Housing Counseling Services</t>
  </si>
  <si>
    <t>Legal Services for Program Participants</t>
  </si>
  <si>
    <t>Life Skills</t>
  </si>
  <si>
    <t>Mental Health Services</t>
  </si>
  <si>
    <t>Outpatient Health Services</t>
  </si>
  <si>
    <t>Substance Abuse Treatment Services</t>
  </si>
  <si>
    <t>Utility Deposits for Program Participants</t>
  </si>
  <si>
    <t>Utility Payments, including arrears</t>
  </si>
  <si>
    <t>Clothing/Uniforms for Program Participants</t>
  </si>
  <si>
    <t>Bus Passes for Participants</t>
  </si>
  <si>
    <t>Storage for participants belongings</t>
  </si>
  <si>
    <t>Other Support Services (Not including in staff/personnel costs)</t>
  </si>
  <si>
    <t>Must Directly Benefits Program Participants</t>
  </si>
  <si>
    <t>Monthly Expense</t>
  </si>
  <si>
    <t>Annual Budget</t>
  </si>
  <si>
    <t>Operating Expenses</t>
  </si>
  <si>
    <t>Repair not included in the Lease</t>
  </si>
  <si>
    <t>Property Taxes</t>
  </si>
  <si>
    <t>Insurance</t>
  </si>
  <si>
    <t>Scheduled payments to a reserve fund for future replacement of major building (structural support, roofing, cladding, weatherproofing, plumbing, electrical, heating, ventilation, and air conditioning)</t>
  </si>
  <si>
    <t>Contractors budget (ex. security*) begins on line 26</t>
  </si>
  <si>
    <t>Utilities including electricity, gas, heating oil or other heating/cooling costs, water, swere, and trash removal not in the Lease</t>
  </si>
  <si>
    <t>Furniture (office/apartment) that remains with the project. (Mattresses are the only allowable furniture that can go with the participant)</t>
  </si>
  <si>
    <t>Equipment including office equipment, appliances such as refrigerators, microwaves, stoves, washer and dryers, etc., that remain with the project</t>
  </si>
  <si>
    <t>Operations staff must spend their time carrying out the eligible activities listed on the "Operation Expenses" tab</t>
  </si>
  <si>
    <t>Security is only eligible if more than 50% of the units or building area are CoC-funded</t>
  </si>
  <si>
    <t>Maintenance not included in the Lease (may include non-beautification landscaping)</t>
  </si>
  <si>
    <t>Equipment</t>
  </si>
  <si>
    <t>Cost of computers used for HMIS (% of time spent with HMIS data entry)</t>
  </si>
  <si>
    <t>Space and Operations</t>
  </si>
  <si>
    <t>Expense Type</t>
  </si>
  <si>
    <t>Description of Costs including Quantities and Details  (e.g. .75 FTE hours and benefits for staff to perform specific duties X and Y)</t>
  </si>
  <si>
    <t>Monthly Cost</t>
  </si>
  <si>
    <t>Annual Cost</t>
  </si>
  <si>
    <t>Amount from Non-HSN Sources</t>
  </si>
  <si>
    <t>HMIS Costs</t>
  </si>
  <si>
    <t>Software</t>
  </si>
  <si>
    <t>Allotment of HMIS costs provided through Lead Agency</t>
  </si>
  <si>
    <t>Services</t>
  </si>
  <si>
    <t>Internet Access</t>
  </si>
  <si>
    <t>Personnel - Staff Time spent entering HMIS data</t>
  </si>
  <si>
    <t>Expense Summary Table</t>
  </si>
  <si>
    <t>HMIS</t>
  </si>
  <si>
    <t>Operation Expenses</t>
  </si>
  <si>
    <t>Operations Staff</t>
  </si>
  <si>
    <t>Other Support Services</t>
  </si>
  <si>
    <t>Support Services Staff</t>
  </si>
  <si>
    <t>Leasing - Housing Units - Not FMR</t>
  </si>
  <si>
    <t>Leasing - Housing Units - FMR</t>
  </si>
  <si>
    <t>Leasing - Structures</t>
  </si>
  <si>
    <t>Total Annual Cost</t>
  </si>
  <si>
    <t>Income Category</t>
  </si>
  <si>
    <t>Program Income (not returned to program participants)</t>
  </si>
  <si>
    <t>Other non-HSN Funded Match</t>
  </si>
  <si>
    <t>HSN Budget Request</t>
  </si>
  <si>
    <t>Subtotal</t>
  </si>
  <si>
    <t>Project Total Income</t>
  </si>
  <si>
    <t>Total non-HSN Funded Match</t>
  </si>
  <si>
    <t>Program Income + Other non-HSN funded match</t>
  </si>
  <si>
    <t>Non-HSN Budget Request Validation (line 6 should equal line 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</si>
</sst>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_([$$-409]* #,##0.00_);_([$$-409]* \(#,##0.00\);_([$$-409]* &quot;-&quot;??_);_(@_)"/>
    <numFmt numFmtId="165" formatCode="_(&quot;$&quot;* #,##0_);_(&quot;$&quot;* \(#,##0\);_(&quot;$&quot;* &quot;-&quot;??_);_(@_)"/>
    <numFmt numFmtId="166" formatCode="_([$$-409]* #,##0_);_([$$-409]* \(#,##0\);_([$$-409]* &quot;-&quot;??_);_(@_)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164" fontId="0" fillId="0" borderId="0" xfId="1" applyNumberFormat="1" applyFont="1"/>
    <xf numFmtId="0" fontId="3" fillId="0" borderId="0" xfId="0" applyFont="1" applyAlignment="1">
      <alignment horizontal="center"/>
    </xf>
    <xf numFmtId="0" fontId="2" fillId="0" borderId="0" xfId="0" applyFont="1"/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right" wrapText="1"/>
    </xf>
    <xf numFmtId="0" fontId="3" fillId="0" borderId="1" xfId="0" applyFont="1" applyBorder="1" applyAlignment="1">
      <alignment horizontal="center" wrapText="1"/>
    </xf>
    <xf numFmtId="164" fontId="3" fillId="0" borderId="1" xfId="1" applyNumberFormat="1" applyFont="1" applyBorder="1" applyProtection="1"/>
    <xf numFmtId="164" fontId="3" fillId="0" borderId="1" xfId="1" applyNumberFormat="1" applyFont="1" applyBorder="1" applyProtection="1">
      <protection locked="0"/>
    </xf>
    <xf numFmtId="0" fontId="3" fillId="0" borderId="1" xfId="0" applyFont="1" applyBorder="1" applyAlignment="1" applyProtection="1">
      <alignment wrapText="1"/>
      <protection locked="0"/>
    </xf>
    <xf numFmtId="0" fontId="3" fillId="0" borderId="0" xfId="0" applyFont="1" applyAlignment="1">
      <alignment horizontal="center" wrapText="1"/>
    </xf>
    <xf numFmtId="0" fontId="3" fillId="0" borderId="0" xfId="0" applyFont="1"/>
    <xf numFmtId="165" fontId="3" fillId="0" borderId="0" xfId="1" applyNumberFormat="1" applyFont="1"/>
    <xf numFmtId="0" fontId="3" fillId="0" borderId="1" xfId="0" applyFont="1" applyBorder="1"/>
    <xf numFmtId="165" fontId="3" fillId="0" borderId="1" xfId="1" applyNumberFormat="1" applyFont="1" applyBorder="1"/>
    <xf numFmtId="0" fontId="3" fillId="0" borderId="1" xfId="0" applyFont="1" applyBorder="1" applyProtection="1">
      <protection locked="0"/>
    </xf>
    <xf numFmtId="165" fontId="3" fillId="0" borderId="1" xfId="0" applyNumberFormat="1" applyFont="1" applyBorder="1"/>
    <xf numFmtId="165" fontId="3" fillId="0" borderId="1" xfId="1" applyNumberFormat="1" applyFont="1" applyBorder="1" applyProtection="1">
      <protection locked="0"/>
    </xf>
    <xf numFmtId="0" fontId="0" fillId="0" borderId="1" xfId="0" applyBorder="1"/>
    <xf numFmtId="0" fontId="3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0" fillId="0" borderId="0" xfId="0" applyAlignment="1">
      <alignment horizontal="center" vertical="center"/>
    </xf>
    <xf numFmtId="0" fontId="3" fillId="0" borderId="1" xfId="1" applyNumberFormat="1" applyFont="1" applyBorder="1"/>
    <xf numFmtId="0" fontId="3" fillId="0" borderId="1" xfId="0" applyFont="1" applyBorder="1" applyAlignment="1">
      <alignment horizontal="right"/>
    </xf>
    <xf numFmtId="0" fontId="3" fillId="0" borderId="0" xfId="0" applyFont="1" applyAlignment="1">
      <alignment horizontal="left"/>
    </xf>
    <xf numFmtId="0" fontId="4" fillId="0" borderId="0" xfId="0" applyFont="1"/>
    <xf numFmtId="0" fontId="3" fillId="0" borderId="1" xfId="0" applyFont="1" applyBorder="1" applyAlignment="1">
      <alignment horizontal="center"/>
    </xf>
    <xf numFmtId="166" fontId="3" fillId="0" borderId="1" xfId="0" applyNumberFormat="1" applyFont="1" applyBorder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3" fillId="0" borderId="2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C7A514-ADF9-4D9B-A59B-E6BBB1943D13}">
  <dimension ref="B1:F19"/>
  <sheetViews>
    <sheetView tabSelected="1" zoomScale="120" zoomScaleNormal="120" workbookViewId="0">
      <selection activeCell="D12" sqref="D12"/>
    </sheetView>
  </sheetViews>
  <sheetFormatPr defaultRowHeight="14.4" x14ac:dyDescent="0.3"/>
  <cols>
    <col min="2" max="2" width="51.44140625" customWidth="1"/>
    <col min="3" max="3" width="20.44140625" customWidth="1"/>
    <col min="4" max="4" width="20.88671875" customWidth="1"/>
    <col min="5" max="5" width="20.6640625" customWidth="1"/>
    <col min="6" max="6" width="18" customWidth="1"/>
  </cols>
  <sheetData>
    <row r="1" spans="2:6" ht="18" x14ac:dyDescent="0.35">
      <c r="B1" s="30" t="s">
        <v>20</v>
      </c>
      <c r="C1" s="30"/>
      <c r="D1" s="30"/>
      <c r="E1" s="30"/>
      <c r="F1" s="30"/>
    </row>
    <row r="4" spans="2:6" x14ac:dyDescent="0.3">
      <c r="B4" s="5" t="s">
        <v>0</v>
      </c>
    </row>
    <row r="5" spans="2:6" x14ac:dyDescent="0.3">
      <c r="B5" t="s">
        <v>2</v>
      </c>
    </row>
    <row r="6" spans="2:6" x14ac:dyDescent="0.3">
      <c r="B6" t="s">
        <v>1</v>
      </c>
    </row>
    <row r="7" spans="2:6" x14ac:dyDescent="0.3">
      <c r="B7" t="s">
        <v>3</v>
      </c>
    </row>
    <row r="8" spans="2:6" x14ac:dyDescent="0.3">
      <c r="B8" t="s">
        <v>7</v>
      </c>
    </row>
    <row r="10" spans="2:6" s="2" customFormat="1" x14ac:dyDescent="0.3">
      <c r="B10" s="2" t="s">
        <v>4</v>
      </c>
      <c r="C10" s="2" t="s">
        <v>10</v>
      </c>
      <c r="D10" s="2" t="s">
        <v>12</v>
      </c>
      <c r="E10" s="2" t="s">
        <v>11</v>
      </c>
      <c r="F10" s="2" t="s">
        <v>13</v>
      </c>
    </row>
    <row r="11" spans="2:6" s="2" customFormat="1" ht="54" x14ac:dyDescent="0.35">
      <c r="B11" s="8" t="s">
        <v>5</v>
      </c>
      <c r="C11" s="8" t="s">
        <v>6</v>
      </c>
      <c r="D11" s="8" t="s">
        <v>14</v>
      </c>
      <c r="E11" s="8" t="s">
        <v>8</v>
      </c>
      <c r="F11" s="8" t="s">
        <v>9</v>
      </c>
    </row>
    <row r="12" spans="2:6" ht="19.5" customHeight="1" x14ac:dyDescent="0.35">
      <c r="B12" s="11"/>
      <c r="C12" s="10">
        <v>0</v>
      </c>
      <c r="D12" s="9">
        <f t="shared" ref="D12:D17" si="0">C12*12</f>
        <v>0</v>
      </c>
      <c r="E12" s="10">
        <v>0</v>
      </c>
      <c r="F12" s="9">
        <f>D12-E12</f>
        <v>0</v>
      </c>
    </row>
    <row r="13" spans="2:6" ht="19.5" customHeight="1" x14ac:dyDescent="0.35">
      <c r="B13" s="11"/>
      <c r="C13" s="10">
        <v>0</v>
      </c>
      <c r="D13" s="9">
        <f t="shared" si="0"/>
        <v>0</v>
      </c>
      <c r="E13" s="10">
        <v>0</v>
      </c>
      <c r="F13" s="9">
        <f t="shared" ref="F13:F17" si="1">D13-E13</f>
        <v>0</v>
      </c>
    </row>
    <row r="14" spans="2:6" ht="19.5" customHeight="1" x14ac:dyDescent="0.35">
      <c r="B14" s="11"/>
      <c r="C14" s="10">
        <v>0</v>
      </c>
      <c r="D14" s="9">
        <f t="shared" si="0"/>
        <v>0</v>
      </c>
      <c r="E14" s="10">
        <v>0</v>
      </c>
      <c r="F14" s="9">
        <f t="shared" si="1"/>
        <v>0</v>
      </c>
    </row>
    <row r="15" spans="2:6" ht="18.75" customHeight="1" x14ac:dyDescent="0.35">
      <c r="B15" s="11"/>
      <c r="C15" s="10">
        <v>0</v>
      </c>
      <c r="D15" s="9">
        <f t="shared" si="0"/>
        <v>0</v>
      </c>
      <c r="E15" s="10">
        <v>0</v>
      </c>
      <c r="F15" s="9">
        <f t="shared" si="1"/>
        <v>0</v>
      </c>
    </row>
    <row r="16" spans="2:6" ht="18" x14ac:dyDescent="0.35">
      <c r="B16" s="11"/>
      <c r="C16" s="10">
        <v>0</v>
      </c>
      <c r="D16" s="9">
        <f t="shared" si="0"/>
        <v>0</v>
      </c>
      <c r="E16" s="10">
        <v>0</v>
      </c>
      <c r="F16" s="9">
        <f t="shared" si="1"/>
        <v>0</v>
      </c>
    </row>
    <row r="17" spans="2:6" ht="18" x14ac:dyDescent="0.35">
      <c r="B17" s="11"/>
      <c r="C17" s="10">
        <v>0</v>
      </c>
      <c r="D17" s="9">
        <f t="shared" si="0"/>
        <v>0</v>
      </c>
      <c r="E17" s="10">
        <v>0</v>
      </c>
      <c r="F17" s="9">
        <f t="shared" si="1"/>
        <v>0</v>
      </c>
    </row>
    <row r="18" spans="2:6" ht="18" x14ac:dyDescent="0.35">
      <c r="B18" s="7" t="s">
        <v>15</v>
      </c>
      <c r="C18" s="9">
        <f>SUM(C12:C17)</f>
        <v>0</v>
      </c>
      <c r="D18" s="9">
        <f>SUM(D12:D17)</f>
        <v>0</v>
      </c>
      <c r="E18" s="9">
        <f>SUM(E12:E17)</f>
        <v>0</v>
      </c>
      <c r="F18" s="9">
        <f>SUM(F12:F17)</f>
        <v>0</v>
      </c>
    </row>
    <row r="19" spans="2:6" x14ac:dyDescent="0.3">
      <c r="C19" s="3"/>
      <c r="D19" s="3"/>
      <c r="E19" s="3"/>
      <c r="F19" s="3"/>
    </row>
  </sheetData>
  <sheetProtection algorithmName="SHA-512" hashValue="mWbbg4qyIZO9MlDvB22MMm95G4F1BU1D+vErU3+ajbhEiZ24aCQ7iJWf27IOWZRTXgEvQOJavLAbjI0nAnKEMQ==" saltValue="/TzknY1NQFyBZCJKRrMUHw==" spinCount="100000" sheet="1" objects="1" scenarios="1"/>
  <mergeCells count="1">
    <mergeCell ref="B1:F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E1E88D-D022-41C3-B285-21EEA7918FA3}">
  <dimension ref="A3:D16"/>
  <sheetViews>
    <sheetView workbookViewId="0">
      <selection activeCell="B6" sqref="B6"/>
    </sheetView>
  </sheetViews>
  <sheetFormatPr defaultRowHeight="14.4" x14ac:dyDescent="0.3"/>
  <cols>
    <col min="2" max="2" width="28" customWidth="1"/>
    <col min="3" max="3" width="27.88671875" customWidth="1"/>
    <col min="4" max="4" width="24" customWidth="1"/>
  </cols>
  <sheetData>
    <row r="3" spans="1:4" ht="18" x14ac:dyDescent="0.35">
      <c r="B3" s="30" t="s">
        <v>112</v>
      </c>
      <c r="C3" s="30"/>
      <c r="D3" s="30"/>
    </row>
    <row r="4" spans="1:4" ht="18" x14ac:dyDescent="0.35">
      <c r="B4" s="13"/>
      <c r="C4" s="13"/>
      <c r="D4" s="13"/>
    </row>
    <row r="5" spans="1:4" ht="54" x14ac:dyDescent="0.35">
      <c r="A5" s="20">
        <v>1</v>
      </c>
      <c r="B5" s="6" t="s">
        <v>113</v>
      </c>
      <c r="C5" s="15"/>
      <c r="D5" s="19">
        <v>0</v>
      </c>
    </row>
    <row r="6" spans="1:4" ht="18" x14ac:dyDescent="0.35">
      <c r="A6" s="20">
        <v>2</v>
      </c>
      <c r="B6" s="15" t="s">
        <v>114</v>
      </c>
      <c r="C6" s="15"/>
      <c r="D6" s="19">
        <v>0</v>
      </c>
    </row>
    <row r="7" spans="1:4" ht="18" x14ac:dyDescent="0.35">
      <c r="A7" s="20">
        <v>3</v>
      </c>
      <c r="B7" s="15"/>
      <c r="C7" s="25" t="s">
        <v>116</v>
      </c>
      <c r="D7" s="16">
        <f>SUM(D5:D6)</f>
        <v>0</v>
      </c>
    </row>
    <row r="8" spans="1:4" ht="18" x14ac:dyDescent="0.35">
      <c r="A8" s="20">
        <v>4</v>
      </c>
      <c r="B8" s="15" t="s">
        <v>115</v>
      </c>
      <c r="C8" s="15"/>
      <c r="D8" s="16">
        <f>'Expense Summary Chart'!E18</f>
        <v>0</v>
      </c>
    </row>
    <row r="9" spans="1:4" ht="18" x14ac:dyDescent="0.35">
      <c r="A9" s="20">
        <v>5</v>
      </c>
      <c r="B9" s="15"/>
      <c r="C9" s="15" t="s">
        <v>117</v>
      </c>
      <c r="D9" s="16">
        <f>D7+D8</f>
        <v>0</v>
      </c>
    </row>
    <row r="10" spans="1:4" ht="18" x14ac:dyDescent="0.35">
      <c r="A10" s="20"/>
      <c r="B10" s="15"/>
      <c r="C10" s="15"/>
      <c r="D10" s="15"/>
    </row>
    <row r="11" spans="1:4" ht="18" x14ac:dyDescent="0.35">
      <c r="A11" s="20"/>
      <c r="B11" s="15"/>
      <c r="C11" s="15"/>
      <c r="D11" s="15"/>
    </row>
    <row r="12" spans="1:4" ht="18" x14ac:dyDescent="0.35">
      <c r="A12" s="20"/>
      <c r="B12" s="15"/>
      <c r="C12" s="15"/>
      <c r="D12" s="15"/>
    </row>
    <row r="13" spans="1:4" ht="41.25" customHeight="1" x14ac:dyDescent="0.35">
      <c r="A13" s="20"/>
      <c r="B13" s="34" t="s">
        <v>120</v>
      </c>
      <c r="C13" s="35"/>
      <c r="D13" s="36"/>
    </row>
    <row r="14" spans="1:4" ht="18" x14ac:dyDescent="0.35">
      <c r="A14" s="20"/>
      <c r="B14" s="15"/>
      <c r="C14" s="15"/>
      <c r="D14" s="16"/>
    </row>
    <row r="15" spans="1:4" ht="18" x14ac:dyDescent="0.35">
      <c r="A15" s="20">
        <v>6</v>
      </c>
      <c r="B15" s="15" t="s">
        <v>118</v>
      </c>
      <c r="C15" s="15"/>
      <c r="D15" s="16">
        <f>'Expense Summary Chart'!D18</f>
        <v>0</v>
      </c>
    </row>
    <row r="16" spans="1:4" ht="18" x14ac:dyDescent="0.35">
      <c r="A16" s="20">
        <v>7</v>
      </c>
      <c r="B16" s="15" t="s">
        <v>119</v>
      </c>
      <c r="C16" s="15"/>
      <c r="D16" s="16">
        <f>D5+D6</f>
        <v>0</v>
      </c>
    </row>
  </sheetData>
  <sheetProtection algorithmName="SHA-512" hashValue="Q/OfaWbslnO1RsZezC8acTHF20CWDw6Xp6Afkao1Hvn/ZhzooVnTV8ICvH7hhA1HjPCZN7/dSR4RaxJWuAB4MQ==" saltValue="Vbmif14rfqXVWjHAZY+gKw==" spinCount="100000" sheet="1" objects="1" scenarios="1"/>
  <mergeCells count="2">
    <mergeCell ref="B3:D3"/>
    <mergeCell ref="B13:D1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6F6FBA-8098-4287-9358-4CB046846D6A}">
  <dimension ref="B1:I17"/>
  <sheetViews>
    <sheetView workbookViewId="0">
      <selection activeCell="C9" sqref="C9"/>
    </sheetView>
  </sheetViews>
  <sheetFormatPr defaultRowHeight="14.4" x14ac:dyDescent="0.3"/>
  <cols>
    <col min="3" max="3" width="18.6640625" customWidth="1"/>
    <col min="4" max="4" width="15.88671875" customWidth="1"/>
    <col min="5" max="5" width="12.33203125" customWidth="1"/>
    <col min="6" max="6" width="17.5546875" customWidth="1"/>
    <col min="7" max="7" width="15.5546875" customWidth="1"/>
    <col min="8" max="8" width="18.44140625" customWidth="1"/>
  </cols>
  <sheetData>
    <row r="1" spans="2:9" ht="18" x14ac:dyDescent="0.35">
      <c r="B1" s="30" t="s">
        <v>27</v>
      </c>
      <c r="C1" s="30"/>
      <c r="D1" s="30"/>
      <c r="E1" s="30"/>
      <c r="F1" s="30"/>
      <c r="G1" s="30"/>
      <c r="H1" s="30"/>
    </row>
    <row r="2" spans="2:9" ht="18" x14ac:dyDescent="0.35">
      <c r="C2" s="13"/>
      <c r="D2" s="13"/>
    </row>
    <row r="3" spans="2:9" ht="18" x14ac:dyDescent="0.35">
      <c r="C3" s="13" t="s">
        <v>25</v>
      </c>
      <c r="D3" s="13"/>
    </row>
    <row r="4" spans="2:9" ht="18" x14ac:dyDescent="0.35">
      <c r="C4" s="13" t="s">
        <v>26</v>
      </c>
      <c r="D4" s="13"/>
    </row>
    <row r="5" spans="2:9" ht="18" x14ac:dyDescent="0.35">
      <c r="C5" s="13" t="s">
        <v>24</v>
      </c>
      <c r="D5" s="13"/>
    </row>
    <row r="7" spans="2:9" x14ac:dyDescent="0.3">
      <c r="C7" s="1" t="s">
        <v>4</v>
      </c>
      <c r="D7" s="1" t="s">
        <v>10</v>
      </c>
      <c r="E7" s="1" t="s">
        <v>12</v>
      </c>
      <c r="F7" s="1" t="s">
        <v>11</v>
      </c>
      <c r="G7" s="1" t="s">
        <v>13</v>
      </c>
      <c r="H7" s="1" t="s">
        <v>22</v>
      </c>
      <c r="I7" s="1"/>
    </row>
    <row r="8" spans="2:9" s="2" customFormat="1" ht="72" x14ac:dyDescent="0.35">
      <c r="B8" s="8" t="s">
        <v>16</v>
      </c>
      <c r="C8" s="8" t="s">
        <v>18</v>
      </c>
      <c r="D8" s="8" t="s">
        <v>17</v>
      </c>
      <c r="E8" s="8" t="s">
        <v>23</v>
      </c>
      <c r="F8" s="8" t="s">
        <v>19</v>
      </c>
      <c r="G8" s="8" t="s">
        <v>8</v>
      </c>
      <c r="H8" s="8" t="s">
        <v>9</v>
      </c>
    </row>
    <row r="9" spans="2:9" ht="18" x14ac:dyDescent="0.35">
      <c r="B9" s="15">
        <v>0</v>
      </c>
      <c r="C9" s="16">
        <v>1636</v>
      </c>
      <c r="D9" s="17">
        <v>0</v>
      </c>
      <c r="E9" s="17"/>
      <c r="F9" s="18">
        <f>C9*D9*12</f>
        <v>0</v>
      </c>
      <c r="G9" s="19">
        <v>0</v>
      </c>
      <c r="H9" s="16">
        <f>F9-G9</f>
        <v>0</v>
      </c>
    </row>
    <row r="10" spans="2:9" ht="18" x14ac:dyDescent="0.35">
      <c r="B10" s="15">
        <v>1</v>
      </c>
      <c r="C10" s="16">
        <v>1727</v>
      </c>
      <c r="D10" s="17"/>
      <c r="E10" s="17"/>
      <c r="F10" s="18">
        <f t="shared" ref="F10:F15" si="0">C10*D10*12</f>
        <v>0</v>
      </c>
      <c r="G10" s="19">
        <v>0</v>
      </c>
      <c r="H10" s="16">
        <f t="shared" ref="H10:H15" si="1">F10-G10</f>
        <v>0</v>
      </c>
    </row>
    <row r="11" spans="2:9" ht="18" x14ac:dyDescent="0.35">
      <c r="B11" s="15">
        <v>2</v>
      </c>
      <c r="C11" s="16">
        <v>1958</v>
      </c>
      <c r="D11" s="17"/>
      <c r="E11" s="17"/>
      <c r="F11" s="18">
        <f t="shared" si="0"/>
        <v>0</v>
      </c>
      <c r="G11" s="19">
        <v>0</v>
      </c>
      <c r="H11" s="16">
        <f t="shared" si="1"/>
        <v>0</v>
      </c>
    </row>
    <row r="12" spans="2:9" ht="18" x14ac:dyDescent="0.35">
      <c r="B12" s="15">
        <v>3</v>
      </c>
      <c r="C12" s="16">
        <v>2486</v>
      </c>
      <c r="D12" s="17"/>
      <c r="E12" s="17"/>
      <c r="F12" s="18">
        <f t="shared" si="0"/>
        <v>0</v>
      </c>
      <c r="G12" s="19">
        <v>0</v>
      </c>
      <c r="H12" s="16">
        <f t="shared" si="1"/>
        <v>0</v>
      </c>
    </row>
    <row r="13" spans="2:9" ht="18" x14ac:dyDescent="0.35">
      <c r="B13" s="15">
        <v>4</v>
      </c>
      <c r="C13" s="16">
        <v>2960</v>
      </c>
      <c r="D13" s="17"/>
      <c r="E13" s="17"/>
      <c r="F13" s="18">
        <f t="shared" si="0"/>
        <v>0</v>
      </c>
      <c r="G13" s="19">
        <v>0</v>
      </c>
      <c r="H13" s="16">
        <f t="shared" si="1"/>
        <v>0</v>
      </c>
    </row>
    <row r="14" spans="2:9" ht="18" x14ac:dyDescent="0.35">
      <c r="B14" s="15">
        <v>5</v>
      </c>
      <c r="C14" s="16">
        <f>C13*1.15</f>
        <v>3403.9999999999995</v>
      </c>
      <c r="D14" s="17"/>
      <c r="E14" s="17"/>
      <c r="F14" s="18">
        <f t="shared" si="0"/>
        <v>0</v>
      </c>
      <c r="G14" s="19">
        <v>0</v>
      </c>
      <c r="H14" s="16">
        <f t="shared" si="1"/>
        <v>0</v>
      </c>
    </row>
    <row r="15" spans="2:9" ht="18" x14ac:dyDescent="0.35">
      <c r="B15" s="15">
        <v>6</v>
      </c>
      <c r="C15" s="16">
        <f>C13*1.3</f>
        <v>3848</v>
      </c>
      <c r="D15" s="17"/>
      <c r="E15" s="17"/>
      <c r="F15" s="18">
        <f t="shared" si="0"/>
        <v>0</v>
      </c>
      <c r="G15" s="19">
        <v>0</v>
      </c>
      <c r="H15" s="16">
        <f t="shared" si="1"/>
        <v>0</v>
      </c>
    </row>
    <row r="16" spans="2:9" x14ac:dyDescent="0.3">
      <c r="B16" s="20"/>
      <c r="C16" s="20"/>
      <c r="D16" s="20"/>
      <c r="E16" s="20"/>
      <c r="F16" s="20"/>
      <c r="G16" s="20"/>
      <c r="H16" s="20"/>
    </row>
    <row r="17" spans="2:8" s="13" customFormat="1" ht="18" x14ac:dyDescent="0.35">
      <c r="B17" s="15"/>
      <c r="C17" s="15" t="s">
        <v>21</v>
      </c>
      <c r="D17" s="15">
        <f>SUM(D9:D15)</f>
        <v>0</v>
      </c>
      <c r="E17" s="15">
        <f>SUM(E9:E15)</f>
        <v>0</v>
      </c>
      <c r="F17" s="16">
        <f>SUM(F9:F15)</f>
        <v>0</v>
      </c>
      <c r="G17" s="16">
        <f>SUM(G9:G15)</f>
        <v>0</v>
      </c>
      <c r="H17" s="16">
        <f>SUM(H9:H15)</f>
        <v>0</v>
      </c>
    </row>
  </sheetData>
  <sheetProtection algorithmName="SHA-512" hashValue="ogzASbEOaeLmlM1ObQzPQv5WDNDvJuELM59UvQ8653DQcqa4SNZxZuczpYWkjt7xevV3actxnAcEql1E52r/Ug==" saltValue="UFJ94WMSH0gPk5qlnLCSZw==" spinCount="100000" sheet="1" objects="1" scenarios="1"/>
  <mergeCells count="1">
    <mergeCell ref="B1:H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E24219-E0AC-47EA-91E6-D36CF5656F55}">
  <dimension ref="B1:I17"/>
  <sheetViews>
    <sheetView zoomScale="110" zoomScaleNormal="110" workbookViewId="0">
      <selection activeCell="E10" sqref="E10"/>
    </sheetView>
  </sheetViews>
  <sheetFormatPr defaultRowHeight="14.4" x14ac:dyDescent="0.3"/>
  <cols>
    <col min="3" max="3" width="18.6640625" customWidth="1"/>
    <col min="4" max="4" width="15.88671875" customWidth="1"/>
    <col min="5" max="5" width="12.33203125" customWidth="1"/>
    <col min="6" max="6" width="17.5546875" customWidth="1"/>
    <col min="7" max="7" width="15.5546875" customWidth="1"/>
    <col min="8" max="8" width="18.44140625" customWidth="1"/>
  </cols>
  <sheetData>
    <row r="1" spans="2:9" ht="18" x14ac:dyDescent="0.35">
      <c r="B1" s="30" t="s">
        <v>28</v>
      </c>
      <c r="C1" s="30"/>
      <c r="D1" s="30"/>
      <c r="E1" s="30"/>
      <c r="F1" s="30"/>
      <c r="G1" s="30"/>
      <c r="H1" s="30"/>
    </row>
    <row r="2" spans="2:9" ht="18" x14ac:dyDescent="0.35">
      <c r="C2" s="13"/>
      <c r="D2" s="13"/>
    </row>
    <row r="3" spans="2:9" ht="18" x14ac:dyDescent="0.35">
      <c r="C3" s="13" t="s">
        <v>25</v>
      </c>
      <c r="D3" s="13"/>
    </row>
    <row r="4" spans="2:9" ht="18" x14ac:dyDescent="0.35">
      <c r="C4" s="13" t="s">
        <v>26</v>
      </c>
      <c r="D4" s="13"/>
    </row>
    <row r="5" spans="2:9" ht="18" x14ac:dyDescent="0.35">
      <c r="C5" s="13" t="s">
        <v>24</v>
      </c>
      <c r="D5" s="13"/>
    </row>
    <row r="7" spans="2:9" x14ac:dyDescent="0.3">
      <c r="C7" s="1" t="s">
        <v>4</v>
      </c>
      <c r="D7" s="1" t="s">
        <v>10</v>
      </c>
      <c r="E7" s="1" t="s">
        <v>12</v>
      </c>
      <c r="F7" s="1" t="s">
        <v>11</v>
      </c>
      <c r="G7" s="1" t="s">
        <v>13</v>
      </c>
      <c r="H7" s="1" t="s">
        <v>22</v>
      </c>
      <c r="I7" s="1"/>
    </row>
    <row r="8" spans="2:9" s="2" customFormat="1" ht="72" x14ac:dyDescent="0.35">
      <c r="B8" s="8" t="s">
        <v>16</v>
      </c>
      <c r="C8" s="8" t="s">
        <v>29</v>
      </c>
      <c r="D8" s="8" t="s">
        <v>17</v>
      </c>
      <c r="E8" s="8" t="s">
        <v>23</v>
      </c>
      <c r="F8" s="8" t="s">
        <v>30</v>
      </c>
      <c r="G8" s="8" t="s">
        <v>8</v>
      </c>
      <c r="H8" s="8" t="s">
        <v>9</v>
      </c>
    </row>
    <row r="9" spans="2:9" ht="18" x14ac:dyDescent="0.35">
      <c r="B9" s="15">
        <v>0</v>
      </c>
      <c r="C9" s="19">
        <v>0</v>
      </c>
      <c r="D9" s="17"/>
      <c r="E9" s="17"/>
      <c r="F9" s="18">
        <f>C9*D9*12</f>
        <v>0</v>
      </c>
      <c r="G9" s="19">
        <v>0</v>
      </c>
      <c r="H9" s="16">
        <f>F9-G9</f>
        <v>0</v>
      </c>
    </row>
    <row r="10" spans="2:9" ht="18" x14ac:dyDescent="0.35">
      <c r="B10" s="15">
        <v>1</v>
      </c>
      <c r="C10" s="19">
        <v>0</v>
      </c>
      <c r="D10" s="17"/>
      <c r="E10" s="17"/>
      <c r="F10" s="18">
        <f t="shared" ref="F10:F15" si="0">C10*D10*12</f>
        <v>0</v>
      </c>
      <c r="G10" s="19">
        <v>0</v>
      </c>
      <c r="H10" s="16">
        <f t="shared" ref="H10:H15" si="1">F10-G10</f>
        <v>0</v>
      </c>
    </row>
    <row r="11" spans="2:9" ht="18" x14ac:dyDescent="0.35">
      <c r="B11" s="15">
        <v>2</v>
      </c>
      <c r="C11" s="19">
        <v>0</v>
      </c>
      <c r="D11" s="17"/>
      <c r="E11" s="17"/>
      <c r="F11" s="18">
        <f t="shared" si="0"/>
        <v>0</v>
      </c>
      <c r="G11" s="19">
        <v>0</v>
      </c>
      <c r="H11" s="16">
        <f t="shared" si="1"/>
        <v>0</v>
      </c>
    </row>
    <row r="12" spans="2:9" ht="18" x14ac:dyDescent="0.35">
      <c r="B12" s="15">
        <v>3</v>
      </c>
      <c r="C12" s="19">
        <v>0</v>
      </c>
      <c r="D12" s="17"/>
      <c r="E12" s="17"/>
      <c r="F12" s="18">
        <f t="shared" si="0"/>
        <v>0</v>
      </c>
      <c r="G12" s="19">
        <v>0</v>
      </c>
      <c r="H12" s="16">
        <f t="shared" si="1"/>
        <v>0</v>
      </c>
    </row>
    <row r="13" spans="2:9" ht="18" x14ac:dyDescent="0.35">
      <c r="B13" s="15">
        <v>4</v>
      </c>
      <c r="C13" s="19">
        <v>0</v>
      </c>
      <c r="D13" s="17"/>
      <c r="E13" s="17"/>
      <c r="F13" s="18">
        <f t="shared" si="0"/>
        <v>0</v>
      </c>
      <c r="G13" s="19">
        <v>0</v>
      </c>
      <c r="H13" s="16">
        <f t="shared" si="1"/>
        <v>0</v>
      </c>
    </row>
    <row r="14" spans="2:9" ht="18" x14ac:dyDescent="0.35">
      <c r="B14" s="15">
        <v>5</v>
      </c>
      <c r="C14" s="19">
        <v>0</v>
      </c>
      <c r="D14" s="17"/>
      <c r="E14" s="17"/>
      <c r="F14" s="18">
        <f t="shared" si="0"/>
        <v>0</v>
      </c>
      <c r="G14" s="19">
        <v>0</v>
      </c>
      <c r="H14" s="16">
        <f t="shared" si="1"/>
        <v>0</v>
      </c>
    </row>
    <row r="15" spans="2:9" ht="18" x14ac:dyDescent="0.35">
      <c r="B15" s="15">
        <v>6</v>
      </c>
      <c r="C15" s="19">
        <v>0</v>
      </c>
      <c r="D15" s="17"/>
      <c r="E15" s="17"/>
      <c r="F15" s="18">
        <f t="shared" si="0"/>
        <v>0</v>
      </c>
      <c r="G15" s="19">
        <v>0</v>
      </c>
      <c r="H15" s="16">
        <f t="shared" si="1"/>
        <v>0</v>
      </c>
    </row>
    <row r="16" spans="2:9" x14ac:dyDescent="0.3">
      <c r="B16" s="20"/>
      <c r="C16" s="20"/>
      <c r="D16" s="20"/>
      <c r="E16" s="20"/>
      <c r="F16" s="20"/>
      <c r="G16" s="20"/>
      <c r="H16" s="20"/>
    </row>
    <row r="17" spans="2:8" s="13" customFormat="1" ht="18" x14ac:dyDescent="0.35">
      <c r="B17" s="15"/>
      <c r="C17" s="15" t="s">
        <v>21</v>
      </c>
      <c r="D17" s="15">
        <f>SUM(D9:D15)</f>
        <v>0</v>
      </c>
      <c r="E17" s="15">
        <f>SUM(E9:E15)</f>
        <v>0</v>
      </c>
      <c r="F17" s="16">
        <f>SUM(F9:F15)</f>
        <v>0</v>
      </c>
      <c r="G17" s="16">
        <f>SUM(G9:G15)</f>
        <v>0</v>
      </c>
      <c r="H17" s="16">
        <f>SUM(H9:H15)</f>
        <v>0</v>
      </c>
    </row>
  </sheetData>
  <sheetProtection algorithmName="SHA-512" hashValue="9O0+3v+CfGWMxEU/fSRH2o+MwlDmsvpDW90kTHYYFQwnjMbpuSdbTKMSq2OnbCwqHp/KfRKi23XUturrS+mMiQ==" saltValue="q1gs77M1/cbGufuy9eTzaQ==" spinCount="100000" sheet="1" objects="1" scenarios="1"/>
  <mergeCells count="1">
    <mergeCell ref="B1:H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1DED52-D256-4603-B3C5-1299AD2CC3F4}">
  <dimension ref="B1:J25"/>
  <sheetViews>
    <sheetView workbookViewId="0">
      <selection activeCell="I11" sqref="I11"/>
    </sheetView>
  </sheetViews>
  <sheetFormatPr defaultRowHeight="18" x14ac:dyDescent="0.35"/>
  <cols>
    <col min="2" max="2" width="27.33203125" style="21" customWidth="1"/>
    <col min="3" max="3" width="42.6640625" style="21" customWidth="1"/>
    <col min="4" max="4" width="18.44140625" style="13" customWidth="1"/>
    <col min="5" max="5" width="15.44140625" style="13" customWidth="1"/>
    <col min="6" max="6" width="26" style="13" customWidth="1"/>
    <col min="7" max="7" width="23.33203125" style="13" customWidth="1"/>
    <col min="8" max="8" width="25" style="13" customWidth="1"/>
    <col min="9" max="10" width="15.44140625" style="13" customWidth="1"/>
  </cols>
  <sheetData>
    <row r="1" spans="2:10" x14ac:dyDescent="0.35">
      <c r="B1" s="31" t="s">
        <v>38</v>
      </c>
      <c r="C1" s="31"/>
      <c r="D1" s="31"/>
      <c r="E1" s="31"/>
      <c r="F1" s="31"/>
      <c r="G1" s="31"/>
      <c r="H1" s="31"/>
    </row>
    <row r="2" spans="2:10" x14ac:dyDescent="0.35">
      <c r="B2" s="21" t="s">
        <v>39</v>
      </c>
    </row>
    <row r="3" spans="2:10" x14ac:dyDescent="0.35">
      <c r="B3" s="13" t="s">
        <v>43</v>
      </c>
    </row>
    <row r="4" spans="2:10" x14ac:dyDescent="0.35">
      <c r="B4" s="13" t="s">
        <v>41</v>
      </c>
    </row>
    <row r="5" spans="2:10" x14ac:dyDescent="0.35">
      <c r="B5" s="13" t="s">
        <v>42</v>
      </c>
    </row>
    <row r="7" spans="2:10" s="1" customFormat="1" x14ac:dyDescent="0.35">
      <c r="B7" s="12" t="s">
        <v>4</v>
      </c>
      <c r="C7" s="12" t="s">
        <v>10</v>
      </c>
      <c r="D7" s="4" t="s">
        <v>12</v>
      </c>
      <c r="E7" s="4" t="s">
        <v>11</v>
      </c>
      <c r="F7" s="4" t="s">
        <v>13</v>
      </c>
      <c r="G7" s="4" t="s">
        <v>22</v>
      </c>
      <c r="H7" s="4" t="s">
        <v>40</v>
      </c>
      <c r="I7" s="4"/>
      <c r="J7" s="4"/>
    </row>
    <row r="8" spans="2:10" s="12" customFormat="1" ht="36" x14ac:dyDescent="0.35">
      <c r="B8" s="8" t="s">
        <v>31</v>
      </c>
      <c r="C8" s="8" t="s">
        <v>33</v>
      </c>
      <c r="D8" s="8" t="s">
        <v>35</v>
      </c>
      <c r="E8" s="8" t="s">
        <v>36</v>
      </c>
      <c r="F8" s="8" t="s">
        <v>37</v>
      </c>
      <c r="G8" s="8" t="s">
        <v>8</v>
      </c>
      <c r="H8" s="8" t="s">
        <v>9</v>
      </c>
    </row>
    <row r="9" spans="2:10" x14ac:dyDescent="0.35">
      <c r="B9" s="6"/>
      <c r="C9" s="6"/>
      <c r="D9" s="15"/>
      <c r="E9" s="15"/>
      <c r="F9" s="15"/>
      <c r="G9" s="15"/>
      <c r="H9" s="15"/>
    </row>
    <row r="10" spans="2:10" ht="54" x14ac:dyDescent="0.35">
      <c r="B10" s="6" t="s">
        <v>32</v>
      </c>
      <c r="C10" s="6" t="s">
        <v>34</v>
      </c>
      <c r="D10" s="16">
        <v>65000</v>
      </c>
      <c r="E10" s="17"/>
      <c r="F10" s="18">
        <f>D10*E10</f>
        <v>0</v>
      </c>
      <c r="G10" s="19">
        <v>0</v>
      </c>
      <c r="H10" s="16">
        <f>F10-G10</f>
        <v>0</v>
      </c>
    </row>
    <row r="11" spans="2:10" ht="54" x14ac:dyDescent="0.35">
      <c r="B11" s="11"/>
      <c r="C11" s="6" t="s">
        <v>34</v>
      </c>
      <c r="D11" s="19">
        <v>0</v>
      </c>
      <c r="E11" s="17"/>
      <c r="F11" s="18">
        <f t="shared" ref="F11:F19" si="0">D11*E11</f>
        <v>0</v>
      </c>
      <c r="G11" s="19">
        <v>0</v>
      </c>
      <c r="H11" s="16">
        <f t="shared" ref="H11:H19" si="1">F11-G11</f>
        <v>0</v>
      </c>
    </row>
    <row r="12" spans="2:10" ht="54" x14ac:dyDescent="0.35">
      <c r="B12" s="11"/>
      <c r="C12" s="6" t="s">
        <v>34</v>
      </c>
      <c r="D12" s="19"/>
      <c r="E12" s="17"/>
      <c r="F12" s="18">
        <f t="shared" si="0"/>
        <v>0</v>
      </c>
      <c r="G12" s="19">
        <v>0</v>
      </c>
      <c r="H12" s="16">
        <f t="shared" si="1"/>
        <v>0</v>
      </c>
    </row>
    <row r="13" spans="2:10" ht="54" x14ac:dyDescent="0.35">
      <c r="B13" s="11"/>
      <c r="C13" s="6" t="s">
        <v>34</v>
      </c>
      <c r="D13" s="19"/>
      <c r="E13" s="17"/>
      <c r="F13" s="18">
        <f t="shared" si="0"/>
        <v>0</v>
      </c>
      <c r="G13" s="19">
        <v>0</v>
      </c>
      <c r="H13" s="16">
        <f t="shared" si="1"/>
        <v>0</v>
      </c>
    </row>
    <row r="14" spans="2:10" ht="54" x14ac:dyDescent="0.35">
      <c r="B14" s="11"/>
      <c r="C14" s="6" t="s">
        <v>34</v>
      </c>
      <c r="D14" s="19"/>
      <c r="E14" s="17"/>
      <c r="F14" s="18">
        <f t="shared" si="0"/>
        <v>0</v>
      </c>
      <c r="G14" s="19">
        <v>0</v>
      </c>
      <c r="H14" s="16">
        <f t="shared" si="1"/>
        <v>0</v>
      </c>
    </row>
    <row r="15" spans="2:10" ht="54" x14ac:dyDescent="0.35">
      <c r="B15" s="11"/>
      <c r="C15" s="6" t="s">
        <v>34</v>
      </c>
      <c r="D15" s="19"/>
      <c r="E15" s="17"/>
      <c r="F15" s="18">
        <f t="shared" si="0"/>
        <v>0</v>
      </c>
      <c r="G15" s="19">
        <v>0</v>
      </c>
      <c r="H15" s="16">
        <f t="shared" si="1"/>
        <v>0</v>
      </c>
    </row>
    <row r="16" spans="2:10" ht="54" x14ac:dyDescent="0.35">
      <c r="B16" s="11"/>
      <c r="C16" s="6" t="s">
        <v>34</v>
      </c>
      <c r="D16" s="19"/>
      <c r="E16" s="17"/>
      <c r="F16" s="18">
        <f t="shared" si="0"/>
        <v>0</v>
      </c>
      <c r="G16" s="19">
        <v>0</v>
      </c>
      <c r="H16" s="16">
        <f t="shared" si="1"/>
        <v>0</v>
      </c>
    </row>
    <row r="17" spans="2:8" ht="54" x14ac:dyDescent="0.35">
      <c r="B17" s="11"/>
      <c r="C17" s="6" t="s">
        <v>34</v>
      </c>
      <c r="D17" s="19"/>
      <c r="E17" s="17"/>
      <c r="F17" s="18">
        <f t="shared" si="0"/>
        <v>0</v>
      </c>
      <c r="G17" s="19">
        <v>0</v>
      </c>
      <c r="H17" s="16">
        <f t="shared" si="1"/>
        <v>0</v>
      </c>
    </row>
    <row r="18" spans="2:8" ht="54" x14ac:dyDescent="0.35">
      <c r="B18" s="11"/>
      <c r="C18" s="6" t="s">
        <v>34</v>
      </c>
      <c r="D18" s="19"/>
      <c r="E18" s="17"/>
      <c r="F18" s="18">
        <f t="shared" si="0"/>
        <v>0</v>
      </c>
      <c r="G18" s="19">
        <v>0</v>
      </c>
      <c r="H18" s="16">
        <f t="shared" si="1"/>
        <v>0</v>
      </c>
    </row>
    <row r="19" spans="2:8" ht="54" x14ac:dyDescent="0.35">
      <c r="B19" s="11"/>
      <c r="C19" s="6" t="s">
        <v>34</v>
      </c>
      <c r="D19" s="19"/>
      <c r="E19" s="17"/>
      <c r="F19" s="18">
        <f t="shared" si="0"/>
        <v>0</v>
      </c>
      <c r="G19" s="19">
        <v>0</v>
      </c>
      <c r="H19" s="16">
        <f t="shared" si="1"/>
        <v>0</v>
      </c>
    </row>
    <row r="20" spans="2:8" x14ac:dyDescent="0.35">
      <c r="B20" s="6"/>
      <c r="C20" s="6"/>
      <c r="D20" s="16"/>
      <c r="E20" s="15"/>
      <c r="F20" s="15"/>
      <c r="G20" s="15"/>
      <c r="H20" s="15"/>
    </row>
    <row r="21" spans="2:8" x14ac:dyDescent="0.35">
      <c r="B21" s="6"/>
      <c r="C21" s="6"/>
      <c r="D21" s="16"/>
      <c r="E21" s="15"/>
      <c r="F21" s="15"/>
      <c r="G21" s="15"/>
      <c r="H21" s="15"/>
    </row>
    <row r="22" spans="2:8" x14ac:dyDescent="0.35">
      <c r="B22" s="6"/>
      <c r="C22" s="7" t="s">
        <v>21</v>
      </c>
      <c r="D22" s="18"/>
      <c r="E22" s="15">
        <f>SUM(E10:E19)</f>
        <v>0</v>
      </c>
      <c r="F22" s="18">
        <f>SUM(F10:F19)</f>
        <v>0</v>
      </c>
      <c r="G22" s="18">
        <f>SUM(G10:G19)</f>
        <v>0</v>
      </c>
      <c r="H22" s="18">
        <f>SUM(H10:H19)</f>
        <v>0</v>
      </c>
    </row>
    <row r="23" spans="2:8" x14ac:dyDescent="0.35">
      <c r="D23" s="14"/>
    </row>
    <row r="24" spans="2:8" x14ac:dyDescent="0.35">
      <c r="D24" s="14"/>
    </row>
    <row r="25" spans="2:8" x14ac:dyDescent="0.35">
      <c r="D25" s="14"/>
    </row>
  </sheetData>
  <sheetProtection algorithmName="SHA-512" hashValue="vOazKz2BSweMvPOHP/+vRR6HK8QgBH4m4D4J7kpcuGRnRSzl+2ttD5KgVBlsBcjYR1y9CwF0hFIKQfMyJ/lgnw==" saltValue="eVNjJSWhyOkPccF6NtddLw==" spinCount="100000" sheet="1" objects="1" scenarios="1"/>
  <mergeCells count="1">
    <mergeCell ref="B1:H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E6FC61-285E-4378-9336-73C1E5FE8E2A}">
  <dimension ref="B1:H24"/>
  <sheetViews>
    <sheetView topLeftCell="C6" zoomScale="130" zoomScaleNormal="130" workbookViewId="0">
      <selection activeCell="F10" sqref="F10"/>
    </sheetView>
  </sheetViews>
  <sheetFormatPr defaultRowHeight="18" x14ac:dyDescent="0.35"/>
  <cols>
    <col min="2" max="2" width="27.5546875" style="21" customWidth="1"/>
    <col min="3" max="3" width="43.44140625" style="13" customWidth="1"/>
    <col min="4" max="4" width="13.44140625" style="13" customWidth="1"/>
    <col min="5" max="5" width="28.109375" style="13" customWidth="1"/>
    <col min="6" max="6" width="26" style="13" customWidth="1"/>
    <col min="7" max="7" width="26.109375" style="13" customWidth="1"/>
    <col min="8" max="8" width="18.88671875" style="13" customWidth="1"/>
  </cols>
  <sheetData>
    <row r="1" spans="2:8" x14ac:dyDescent="0.35">
      <c r="B1" s="30" t="s">
        <v>72</v>
      </c>
      <c r="C1" s="30"/>
      <c r="D1" s="30"/>
      <c r="E1" s="30"/>
      <c r="F1" s="30"/>
      <c r="G1" s="30"/>
    </row>
    <row r="2" spans="2:8" x14ac:dyDescent="0.35">
      <c r="B2" s="32" t="s">
        <v>73</v>
      </c>
      <c r="C2" s="32"/>
      <c r="D2" s="32"/>
      <c r="E2" s="32"/>
      <c r="F2" s="32"/>
      <c r="G2" s="32"/>
    </row>
    <row r="5" spans="2:8" s="1" customFormat="1" x14ac:dyDescent="0.35">
      <c r="B5" s="4" t="s">
        <v>4</v>
      </c>
      <c r="C5" s="4" t="s">
        <v>10</v>
      </c>
      <c r="D5" s="4" t="s">
        <v>12</v>
      </c>
      <c r="E5" s="4" t="s">
        <v>11</v>
      </c>
      <c r="F5" s="4" t="s">
        <v>13</v>
      </c>
      <c r="G5" s="4" t="s">
        <v>22</v>
      </c>
      <c r="H5" s="4"/>
    </row>
    <row r="6" spans="2:8" s="2" customFormat="1" ht="36" x14ac:dyDescent="0.35">
      <c r="B6" s="8" t="s">
        <v>51</v>
      </c>
      <c r="C6" s="8" t="s">
        <v>52</v>
      </c>
      <c r="D6" s="8" t="s">
        <v>53</v>
      </c>
      <c r="E6" s="8" t="s">
        <v>54</v>
      </c>
      <c r="F6" s="8" t="s">
        <v>55</v>
      </c>
      <c r="G6" s="8" t="s">
        <v>9</v>
      </c>
      <c r="H6" s="12"/>
    </row>
    <row r="7" spans="2:8" ht="36" x14ac:dyDescent="0.35">
      <c r="B7" s="6" t="s">
        <v>56</v>
      </c>
      <c r="C7" s="17"/>
      <c r="D7" s="17"/>
      <c r="E7" s="19">
        <v>0</v>
      </c>
      <c r="F7" s="19">
        <v>0</v>
      </c>
      <c r="G7" s="16">
        <f>E7-F7</f>
        <v>0</v>
      </c>
    </row>
    <row r="8" spans="2:8" ht="36" x14ac:dyDescent="0.35">
      <c r="B8" s="6" t="s">
        <v>57</v>
      </c>
      <c r="C8" s="17"/>
      <c r="D8" s="17"/>
      <c r="E8" s="19">
        <v>0</v>
      </c>
      <c r="F8" s="19">
        <v>0</v>
      </c>
      <c r="G8" s="16">
        <f t="shared" ref="G8:G22" si="0">E8-F8</f>
        <v>0</v>
      </c>
    </row>
    <row r="9" spans="2:8" x14ac:dyDescent="0.35">
      <c r="B9" s="6" t="s">
        <v>58</v>
      </c>
      <c r="C9" s="17"/>
      <c r="D9" s="17"/>
      <c r="E9" s="19">
        <v>0</v>
      </c>
      <c r="F9" s="19">
        <v>0</v>
      </c>
      <c r="G9" s="16">
        <f t="shared" si="0"/>
        <v>0</v>
      </c>
    </row>
    <row r="10" spans="2:8" x14ac:dyDescent="0.35">
      <c r="B10" s="6" t="s">
        <v>59</v>
      </c>
      <c r="C10" s="17"/>
      <c r="D10" s="17"/>
      <c r="E10" s="19">
        <v>0</v>
      </c>
      <c r="F10" s="19">
        <v>0</v>
      </c>
      <c r="G10" s="16">
        <f t="shared" si="0"/>
        <v>0</v>
      </c>
    </row>
    <row r="11" spans="2:8" x14ac:dyDescent="0.35">
      <c r="B11" s="6" t="s">
        <v>60</v>
      </c>
      <c r="C11" s="17"/>
      <c r="D11" s="17"/>
      <c r="E11" s="19">
        <v>0</v>
      </c>
      <c r="F11" s="19">
        <v>0</v>
      </c>
      <c r="G11" s="16">
        <f t="shared" si="0"/>
        <v>0</v>
      </c>
    </row>
    <row r="12" spans="2:8" ht="36" x14ac:dyDescent="0.35">
      <c r="B12" s="6" t="s">
        <v>61</v>
      </c>
      <c r="C12" s="17"/>
      <c r="D12" s="17"/>
      <c r="E12" s="19">
        <v>0</v>
      </c>
      <c r="F12" s="19">
        <v>0</v>
      </c>
      <c r="G12" s="16">
        <f t="shared" si="0"/>
        <v>0</v>
      </c>
    </row>
    <row r="13" spans="2:8" ht="36" x14ac:dyDescent="0.35">
      <c r="B13" s="6" t="s">
        <v>62</v>
      </c>
      <c r="C13" s="17"/>
      <c r="D13" s="17"/>
      <c r="E13" s="19">
        <v>0</v>
      </c>
      <c r="F13" s="19">
        <v>0</v>
      </c>
      <c r="G13" s="16">
        <f t="shared" si="0"/>
        <v>0</v>
      </c>
    </row>
    <row r="14" spans="2:8" x14ac:dyDescent="0.35">
      <c r="B14" s="6" t="s">
        <v>63</v>
      </c>
      <c r="C14" s="17"/>
      <c r="D14" s="17"/>
      <c r="E14" s="19">
        <v>0</v>
      </c>
      <c r="F14" s="19">
        <v>0</v>
      </c>
      <c r="G14" s="16">
        <f t="shared" si="0"/>
        <v>0</v>
      </c>
    </row>
    <row r="15" spans="2:8" x14ac:dyDescent="0.35">
      <c r="B15" s="6" t="s">
        <v>64</v>
      </c>
      <c r="C15" s="17"/>
      <c r="D15" s="17"/>
      <c r="E15" s="19">
        <v>0</v>
      </c>
      <c r="F15" s="19">
        <v>0</v>
      </c>
      <c r="G15" s="16">
        <f t="shared" si="0"/>
        <v>0</v>
      </c>
    </row>
    <row r="16" spans="2:8" ht="36" x14ac:dyDescent="0.35">
      <c r="B16" s="6" t="s">
        <v>65</v>
      </c>
      <c r="C16" s="17"/>
      <c r="D16" s="17"/>
      <c r="E16" s="19">
        <v>0</v>
      </c>
      <c r="F16" s="19">
        <v>0</v>
      </c>
      <c r="G16" s="16">
        <f t="shared" si="0"/>
        <v>0</v>
      </c>
    </row>
    <row r="17" spans="2:7" ht="36" x14ac:dyDescent="0.35">
      <c r="B17" s="6" t="s">
        <v>66</v>
      </c>
      <c r="C17" s="17"/>
      <c r="D17" s="17"/>
      <c r="E17" s="19">
        <v>0</v>
      </c>
      <c r="F17" s="19">
        <v>0</v>
      </c>
      <c r="G17" s="16">
        <f t="shared" si="0"/>
        <v>0</v>
      </c>
    </row>
    <row r="18" spans="2:7" ht="36" x14ac:dyDescent="0.35">
      <c r="B18" s="6" t="s">
        <v>67</v>
      </c>
      <c r="C18" s="17"/>
      <c r="D18" s="17"/>
      <c r="E18" s="19">
        <v>0</v>
      </c>
      <c r="F18" s="19">
        <v>0</v>
      </c>
      <c r="G18" s="16">
        <f t="shared" si="0"/>
        <v>0</v>
      </c>
    </row>
    <row r="19" spans="2:7" ht="36" x14ac:dyDescent="0.35">
      <c r="B19" s="6" t="s">
        <v>68</v>
      </c>
      <c r="C19" s="17"/>
      <c r="D19" s="17"/>
      <c r="E19" s="19">
        <v>0</v>
      </c>
      <c r="F19" s="19">
        <v>0</v>
      </c>
      <c r="G19" s="16">
        <f t="shared" si="0"/>
        <v>0</v>
      </c>
    </row>
    <row r="20" spans="2:7" ht="36" x14ac:dyDescent="0.35">
      <c r="B20" s="6" t="s">
        <v>69</v>
      </c>
      <c r="C20" s="17"/>
      <c r="D20" s="17"/>
      <c r="E20" s="19">
        <v>0</v>
      </c>
      <c r="F20" s="19">
        <v>0</v>
      </c>
      <c r="G20" s="16">
        <f t="shared" si="0"/>
        <v>0</v>
      </c>
    </row>
    <row r="21" spans="2:7" ht="36" x14ac:dyDescent="0.35">
      <c r="B21" s="6" t="s">
        <v>70</v>
      </c>
      <c r="C21" s="17"/>
      <c r="D21" s="17"/>
      <c r="E21" s="19">
        <v>0</v>
      </c>
      <c r="F21" s="19">
        <v>0</v>
      </c>
      <c r="G21" s="16">
        <f t="shared" si="0"/>
        <v>0</v>
      </c>
    </row>
    <row r="22" spans="2:7" ht="36" x14ac:dyDescent="0.35">
      <c r="B22" s="6" t="s">
        <v>71</v>
      </c>
      <c r="C22" s="17"/>
      <c r="D22" s="17"/>
      <c r="E22" s="19">
        <v>0</v>
      </c>
      <c r="F22" s="19">
        <v>0</v>
      </c>
      <c r="G22" s="16">
        <f t="shared" si="0"/>
        <v>0</v>
      </c>
    </row>
    <row r="23" spans="2:7" x14ac:dyDescent="0.35">
      <c r="B23" s="6"/>
      <c r="C23" s="15"/>
      <c r="D23" s="15"/>
      <c r="E23" s="16"/>
      <c r="F23" s="16"/>
      <c r="G23" s="16"/>
    </row>
    <row r="24" spans="2:7" x14ac:dyDescent="0.35">
      <c r="B24" s="6"/>
      <c r="C24" s="25" t="s">
        <v>15</v>
      </c>
      <c r="D24" s="15"/>
      <c r="E24" s="16">
        <f>SUM(E7:E22)</f>
        <v>0</v>
      </c>
      <c r="F24" s="16">
        <f>SUM(F7:F22)</f>
        <v>0</v>
      </c>
      <c r="G24" s="16">
        <f>SUM(G7:G22)</f>
        <v>0</v>
      </c>
    </row>
  </sheetData>
  <mergeCells count="2">
    <mergeCell ref="B1:G1"/>
    <mergeCell ref="B2:G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240915-5715-4BDC-ADC1-0816C207CAE0}">
  <dimension ref="A1:J38"/>
  <sheetViews>
    <sheetView workbookViewId="0">
      <selection activeCell="G27" sqref="G27"/>
    </sheetView>
  </sheetViews>
  <sheetFormatPr defaultRowHeight="18" x14ac:dyDescent="0.35"/>
  <cols>
    <col min="1" max="1" width="13" customWidth="1"/>
    <col min="2" max="2" width="27.33203125" style="21" customWidth="1"/>
    <col min="3" max="3" width="42.6640625" style="21" customWidth="1"/>
    <col min="4" max="4" width="18.44140625" style="13" customWidth="1"/>
    <col min="5" max="5" width="15.44140625" style="13" customWidth="1"/>
    <col min="6" max="6" width="26" style="13" customWidth="1"/>
    <col min="7" max="7" width="23.33203125" style="13" customWidth="1"/>
    <col min="8" max="8" width="25" style="13" customWidth="1"/>
    <col min="9" max="10" width="15.44140625" style="13" customWidth="1"/>
  </cols>
  <sheetData>
    <row r="1" spans="1:10" x14ac:dyDescent="0.35">
      <c r="B1" s="31" t="s">
        <v>44</v>
      </c>
      <c r="C1" s="31"/>
      <c r="D1" s="31"/>
      <c r="E1" s="31"/>
      <c r="F1" s="31"/>
      <c r="G1" s="31"/>
      <c r="H1" s="31"/>
    </row>
    <row r="2" spans="1:10" x14ac:dyDescent="0.35">
      <c r="B2" s="26" t="s">
        <v>85</v>
      </c>
      <c r="C2" s="22"/>
      <c r="D2" s="22"/>
      <c r="E2" s="22"/>
      <c r="F2" s="22"/>
      <c r="G2" s="22"/>
      <c r="H2" s="22"/>
    </row>
    <row r="3" spans="1:10" x14ac:dyDescent="0.35">
      <c r="B3" s="26"/>
      <c r="C3" s="22"/>
      <c r="D3" s="22"/>
      <c r="E3" s="22"/>
      <c r="F3" s="22"/>
      <c r="G3" s="22"/>
      <c r="H3" s="22"/>
    </row>
    <row r="4" spans="1:10" x14ac:dyDescent="0.35">
      <c r="B4" s="21" t="s">
        <v>39</v>
      </c>
    </row>
    <row r="5" spans="1:10" x14ac:dyDescent="0.35">
      <c r="A5" s="33" t="s">
        <v>49</v>
      </c>
      <c r="B5" s="13" t="s">
        <v>43</v>
      </c>
    </row>
    <row r="6" spans="1:10" x14ac:dyDescent="0.35">
      <c r="A6" s="33"/>
      <c r="B6" s="13" t="s">
        <v>41</v>
      </c>
    </row>
    <row r="7" spans="1:10" x14ac:dyDescent="0.35">
      <c r="A7" s="33"/>
      <c r="B7" s="13" t="s">
        <v>42</v>
      </c>
    </row>
    <row r="8" spans="1:10" x14ac:dyDescent="0.35">
      <c r="A8" s="23"/>
      <c r="B8" s="13"/>
    </row>
    <row r="9" spans="1:10" x14ac:dyDescent="0.35">
      <c r="A9" s="23"/>
      <c r="B9" s="13" t="s">
        <v>81</v>
      </c>
    </row>
    <row r="10" spans="1:10" x14ac:dyDescent="0.35">
      <c r="A10" s="23"/>
      <c r="B10" s="13" t="s">
        <v>86</v>
      </c>
    </row>
    <row r="12" spans="1:10" s="1" customFormat="1" x14ac:dyDescent="0.35">
      <c r="B12" s="12" t="s">
        <v>4</v>
      </c>
      <c r="C12" s="12" t="s">
        <v>10</v>
      </c>
      <c r="D12" s="4" t="s">
        <v>12</v>
      </c>
      <c r="E12" s="4" t="s">
        <v>11</v>
      </c>
      <c r="F12" s="4" t="s">
        <v>13</v>
      </c>
      <c r="G12" s="4" t="s">
        <v>22</v>
      </c>
      <c r="H12" s="4" t="s">
        <v>40</v>
      </c>
      <c r="I12" s="4"/>
      <c r="J12" s="4"/>
    </row>
    <row r="13" spans="1:10" s="12" customFormat="1" ht="36" x14ac:dyDescent="0.35">
      <c r="B13" s="8" t="s">
        <v>31</v>
      </c>
      <c r="C13" s="8" t="s">
        <v>33</v>
      </c>
      <c r="D13" s="8" t="s">
        <v>35</v>
      </c>
      <c r="E13" s="8" t="s">
        <v>36</v>
      </c>
      <c r="F13" s="8" t="s">
        <v>37</v>
      </c>
      <c r="G13" s="8" t="s">
        <v>8</v>
      </c>
      <c r="H13" s="8" t="s">
        <v>9</v>
      </c>
    </row>
    <row r="14" spans="1:10" x14ac:dyDescent="0.35">
      <c r="B14" s="6"/>
      <c r="C14" s="6"/>
      <c r="D14" s="15"/>
      <c r="E14" s="15"/>
      <c r="F14" s="15"/>
      <c r="G14" s="15"/>
      <c r="H14" s="15"/>
    </row>
    <row r="15" spans="1:10" ht="54" x14ac:dyDescent="0.35">
      <c r="B15" s="6"/>
      <c r="C15" s="6" t="s">
        <v>34</v>
      </c>
      <c r="D15" s="19">
        <v>0</v>
      </c>
      <c r="E15" s="17"/>
      <c r="F15" s="18">
        <f>D15*E15</f>
        <v>0</v>
      </c>
      <c r="G15" s="19">
        <v>0</v>
      </c>
      <c r="H15" s="16">
        <f>F15-G15</f>
        <v>0</v>
      </c>
    </row>
    <row r="16" spans="1:10" ht="54" x14ac:dyDescent="0.35">
      <c r="B16" s="11"/>
      <c r="C16" s="6" t="s">
        <v>34</v>
      </c>
      <c r="D16" s="19">
        <v>0</v>
      </c>
      <c r="E16" s="17"/>
      <c r="F16" s="18">
        <f t="shared" ref="F16:F19" si="0">D16*E16</f>
        <v>0</v>
      </c>
      <c r="G16" s="19">
        <v>0</v>
      </c>
      <c r="H16" s="16">
        <f t="shared" ref="H16:H19" si="1">F16-G16</f>
        <v>0</v>
      </c>
    </row>
    <row r="17" spans="2:8" ht="54" x14ac:dyDescent="0.35">
      <c r="B17" s="11"/>
      <c r="C17" s="6" t="s">
        <v>34</v>
      </c>
      <c r="D17" s="19">
        <v>0</v>
      </c>
      <c r="E17" s="17"/>
      <c r="F17" s="18">
        <f t="shared" si="0"/>
        <v>0</v>
      </c>
      <c r="G17" s="19">
        <v>0</v>
      </c>
      <c r="H17" s="16">
        <f t="shared" si="1"/>
        <v>0</v>
      </c>
    </row>
    <row r="18" spans="2:8" ht="54" x14ac:dyDescent="0.35">
      <c r="B18" s="11"/>
      <c r="C18" s="6" t="s">
        <v>34</v>
      </c>
      <c r="D18" s="19">
        <v>0</v>
      </c>
      <c r="E18" s="17"/>
      <c r="F18" s="18">
        <f t="shared" si="0"/>
        <v>0</v>
      </c>
      <c r="G18" s="19">
        <v>0</v>
      </c>
      <c r="H18" s="16">
        <f t="shared" si="1"/>
        <v>0</v>
      </c>
    </row>
    <row r="19" spans="2:8" ht="54" x14ac:dyDescent="0.35">
      <c r="B19" s="11"/>
      <c r="C19" s="6" t="s">
        <v>34</v>
      </c>
      <c r="D19" s="19">
        <v>0</v>
      </c>
      <c r="E19" s="17"/>
      <c r="F19" s="18">
        <f t="shared" si="0"/>
        <v>0</v>
      </c>
      <c r="G19" s="19">
        <v>0</v>
      </c>
      <c r="H19" s="16">
        <f t="shared" si="1"/>
        <v>0</v>
      </c>
    </row>
    <row r="20" spans="2:8" x14ac:dyDescent="0.35">
      <c r="B20" s="6"/>
      <c r="C20" s="6"/>
      <c r="D20" s="16"/>
      <c r="E20" s="15"/>
      <c r="F20" s="15"/>
      <c r="G20" s="15"/>
      <c r="H20" s="15"/>
    </row>
    <row r="21" spans="2:8" x14ac:dyDescent="0.35">
      <c r="B21" s="6"/>
      <c r="C21" s="6"/>
      <c r="D21" s="16"/>
      <c r="E21" s="15"/>
      <c r="F21" s="15"/>
      <c r="G21" s="15"/>
      <c r="H21" s="15"/>
    </row>
    <row r="22" spans="2:8" x14ac:dyDescent="0.35">
      <c r="B22" s="6"/>
      <c r="C22" s="7" t="s">
        <v>21</v>
      </c>
      <c r="D22" s="18"/>
      <c r="E22" s="24">
        <f>SUM(E15:E19)</f>
        <v>0</v>
      </c>
      <c r="F22" s="18">
        <f>SUM(F15:F19)</f>
        <v>0</v>
      </c>
      <c r="G22" s="18">
        <f>SUM(G15:G19)</f>
        <v>0</v>
      </c>
      <c r="H22" s="18">
        <f>SUM(H15:H19)</f>
        <v>0</v>
      </c>
    </row>
    <row r="23" spans="2:8" x14ac:dyDescent="0.35">
      <c r="D23" s="14"/>
    </row>
    <row r="24" spans="2:8" x14ac:dyDescent="0.35">
      <c r="D24" s="14"/>
    </row>
    <row r="25" spans="2:8" x14ac:dyDescent="0.35">
      <c r="D25" s="14"/>
    </row>
    <row r="26" spans="2:8" ht="36" x14ac:dyDescent="0.35">
      <c r="B26" s="6" t="s">
        <v>45</v>
      </c>
      <c r="C26" s="6" t="s">
        <v>47</v>
      </c>
      <c r="D26" s="15" t="s">
        <v>46</v>
      </c>
      <c r="E26" s="15" t="s">
        <v>17</v>
      </c>
      <c r="F26" s="15" t="s">
        <v>48</v>
      </c>
      <c r="G26" s="8" t="s">
        <v>8</v>
      </c>
      <c r="H26" s="8" t="s">
        <v>9</v>
      </c>
    </row>
    <row r="27" spans="2:8" x14ac:dyDescent="0.35">
      <c r="B27" s="11"/>
      <c r="C27" s="11"/>
      <c r="D27" s="19">
        <v>0</v>
      </c>
      <c r="E27" s="17"/>
      <c r="F27" s="16">
        <f>D27*E27</f>
        <v>0</v>
      </c>
      <c r="G27" s="19">
        <v>0</v>
      </c>
      <c r="H27" s="16">
        <f>F27-G27</f>
        <v>0</v>
      </c>
    </row>
    <row r="28" spans="2:8" x14ac:dyDescent="0.35">
      <c r="B28" s="11"/>
      <c r="C28" s="11"/>
      <c r="D28" s="19">
        <v>0</v>
      </c>
      <c r="E28" s="17"/>
      <c r="F28" s="16">
        <f t="shared" ref="F28:F33" si="2">D28*E28</f>
        <v>0</v>
      </c>
      <c r="G28" s="19">
        <v>0</v>
      </c>
      <c r="H28" s="16">
        <f t="shared" ref="H28:H33" si="3">F28-G28</f>
        <v>0</v>
      </c>
    </row>
    <row r="29" spans="2:8" x14ac:dyDescent="0.35">
      <c r="B29" s="11"/>
      <c r="C29" s="11"/>
      <c r="D29" s="19">
        <v>0</v>
      </c>
      <c r="E29" s="17"/>
      <c r="F29" s="16">
        <f t="shared" si="2"/>
        <v>0</v>
      </c>
      <c r="G29" s="19">
        <v>0</v>
      </c>
      <c r="H29" s="16">
        <f t="shared" si="3"/>
        <v>0</v>
      </c>
    </row>
    <row r="30" spans="2:8" x14ac:dyDescent="0.35">
      <c r="B30" s="11"/>
      <c r="C30" s="11"/>
      <c r="D30" s="19">
        <v>0</v>
      </c>
      <c r="E30" s="17"/>
      <c r="F30" s="16">
        <f t="shared" si="2"/>
        <v>0</v>
      </c>
      <c r="G30" s="19">
        <v>0</v>
      </c>
      <c r="H30" s="16">
        <f t="shared" si="3"/>
        <v>0</v>
      </c>
    </row>
    <row r="31" spans="2:8" x14ac:dyDescent="0.35">
      <c r="B31" s="11"/>
      <c r="C31" s="11"/>
      <c r="D31" s="19">
        <v>0</v>
      </c>
      <c r="E31" s="17"/>
      <c r="F31" s="16">
        <f t="shared" si="2"/>
        <v>0</v>
      </c>
      <c r="G31" s="19">
        <v>0</v>
      </c>
      <c r="H31" s="16">
        <f t="shared" si="3"/>
        <v>0</v>
      </c>
    </row>
    <row r="32" spans="2:8" x14ac:dyDescent="0.35">
      <c r="B32" s="11"/>
      <c r="C32" s="11"/>
      <c r="D32" s="19">
        <v>0</v>
      </c>
      <c r="E32" s="17"/>
      <c r="F32" s="16">
        <f t="shared" si="2"/>
        <v>0</v>
      </c>
      <c r="G32" s="19">
        <v>0</v>
      </c>
      <c r="H32" s="16">
        <f t="shared" si="3"/>
        <v>0</v>
      </c>
    </row>
    <row r="33" spans="2:8" x14ac:dyDescent="0.35">
      <c r="B33" s="11"/>
      <c r="C33" s="11"/>
      <c r="D33" s="19">
        <v>0</v>
      </c>
      <c r="E33" s="17"/>
      <c r="F33" s="16">
        <f t="shared" si="2"/>
        <v>0</v>
      </c>
      <c r="G33" s="19">
        <v>0</v>
      </c>
      <c r="H33" s="16">
        <f t="shared" si="3"/>
        <v>0</v>
      </c>
    </row>
    <row r="34" spans="2:8" x14ac:dyDescent="0.35">
      <c r="B34" s="6"/>
      <c r="C34" s="6"/>
      <c r="D34" s="15"/>
      <c r="E34" s="15"/>
      <c r="F34" s="16"/>
      <c r="G34" s="16"/>
      <c r="H34" s="16"/>
    </row>
    <row r="35" spans="2:8" x14ac:dyDescent="0.35">
      <c r="B35" s="6"/>
      <c r="C35" s="7" t="s">
        <v>15</v>
      </c>
      <c r="D35" s="18"/>
      <c r="E35" s="15">
        <f>SUM(E27:E33)</f>
        <v>0</v>
      </c>
      <c r="F35" s="18">
        <f>SUM(F27:F34)</f>
        <v>0</v>
      </c>
      <c r="G35" s="18">
        <f>SUM(G27:G34)</f>
        <v>0</v>
      </c>
      <c r="H35" s="18">
        <f>SUM(H27:H34)</f>
        <v>0</v>
      </c>
    </row>
    <row r="38" spans="2:8" x14ac:dyDescent="0.35">
      <c r="C38" s="21" t="s">
        <v>50</v>
      </c>
      <c r="F38" s="14">
        <f>F35+F22</f>
        <v>0</v>
      </c>
      <c r="G38" s="14">
        <f t="shared" ref="G38:H38" si="4">G35+G22</f>
        <v>0</v>
      </c>
      <c r="H38" s="14">
        <f t="shared" si="4"/>
        <v>0</v>
      </c>
    </row>
  </sheetData>
  <sheetProtection algorithmName="SHA-512" hashValue="7ytFfsZAW4nwIIBBaGqifFJn5fxDuoZLKbRu66jdvPrNfxpzDnSl4InLDYsJj90hJ3fsCtsPTTgsfKUsdRvkWg==" saltValue="YrHjFr2zuGKpzWc0iiK1gQ==" spinCount="100000" sheet="1" objects="1" scenarios="1"/>
  <mergeCells count="2">
    <mergeCell ref="B1:H1"/>
    <mergeCell ref="A5:A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905E9F-B647-44DF-ABEE-5BFA3836C5F9}">
  <dimension ref="B1:H16"/>
  <sheetViews>
    <sheetView topLeftCell="A9" zoomScale="140" zoomScaleNormal="140" workbookViewId="0">
      <selection activeCell="E6" sqref="E6"/>
    </sheetView>
  </sheetViews>
  <sheetFormatPr defaultRowHeight="18" x14ac:dyDescent="0.35"/>
  <cols>
    <col min="2" max="2" width="37.33203125" style="13" customWidth="1"/>
    <col min="3" max="3" width="48.33203125" style="13" customWidth="1"/>
    <col min="4" max="4" width="15.33203125" style="13" customWidth="1"/>
    <col min="5" max="5" width="19.33203125" style="13" customWidth="1"/>
    <col min="6" max="6" width="18.88671875" style="13" customWidth="1"/>
    <col min="7" max="7" width="15.5546875" style="13" customWidth="1"/>
    <col min="8" max="8" width="17.109375" style="13" customWidth="1"/>
  </cols>
  <sheetData>
    <row r="1" spans="2:8" x14ac:dyDescent="0.35">
      <c r="B1" s="30" t="s">
        <v>76</v>
      </c>
      <c r="C1" s="30"/>
      <c r="D1" s="30"/>
      <c r="E1" s="30"/>
      <c r="F1" s="30"/>
      <c r="G1" s="30"/>
    </row>
    <row r="4" spans="2:8" s="1" customFormat="1" x14ac:dyDescent="0.35">
      <c r="B4" s="4" t="s">
        <v>4</v>
      </c>
      <c r="C4" s="4" t="s">
        <v>10</v>
      </c>
      <c r="D4" s="4" t="s">
        <v>12</v>
      </c>
      <c r="E4" s="4" t="s">
        <v>11</v>
      </c>
      <c r="F4" s="4" t="s">
        <v>13</v>
      </c>
      <c r="G4" s="4" t="s">
        <v>22</v>
      </c>
      <c r="H4" s="4"/>
    </row>
    <row r="5" spans="2:8" s="2" customFormat="1" ht="54" x14ac:dyDescent="0.35">
      <c r="B5" s="8" t="s">
        <v>76</v>
      </c>
      <c r="C5" s="8" t="s">
        <v>52</v>
      </c>
      <c r="D5" s="8" t="s">
        <v>74</v>
      </c>
      <c r="E5" s="8" t="s">
        <v>75</v>
      </c>
      <c r="F5" s="8" t="s">
        <v>8</v>
      </c>
      <c r="G5" s="8" t="s">
        <v>9</v>
      </c>
      <c r="H5" s="12"/>
    </row>
    <row r="6" spans="2:8" ht="54" x14ac:dyDescent="0.35">
      <c r="B6" s="6" t="s">
        <v>87</v>
      </c>
      <c r="C6" s="11"/>
      <c r="D6" s="19">
        <v>0</v>
      </c>
      <c r="E6" s="16">
        <f>D6*12</f>
        <v>0</v>
      </c>
      <c r="F6" s="19">
        <v>0</v>
      </c>
      <c r="G6" s="16">
        <f>E6-F6</f>
        <v>0</v>
      </c>
    </row>
    <row r="7" spans="2:8" x14ac:dyDescent="0.35">
      <c r="B7" s="6" t="s">
        <v>77</v>
      </c>
      <c r="C7" s="11"/>
      <c r="D7" s="19">
        <v>0</v>
      </c>
      <c r="E7" s="16">
        <f t="shared" ref="E7:E13" si="0">D7*12</f>
        <v>0</v>
      </c>
      <c r="F7" s="19">
        <v>0</v>
      </c>
      <c r="G7" s="16">
        <f t="shared" ref="G7:G13" si="1">E7-F7</f>
        <v>0</v>
      </c>
    </row>
    <row r="8" spans="2:8" x14ac:dyDescent="0.35">
      <c r="B8" s="6" t="s">
        <v>78</v>
      </c>
      <c r="C8" s="11"/>
      <c r="D8" s="19">
        <v>0</v>
      </c>
      <c r="E8" s="16">
        <f t="shared" si="0"/>
        <v>0</v>
      </c>
      <c r="F8" s="19">
        <v>0</v>
      </c>
      <c r="G8" s="16">
        <f t="shared" si="1"/>
        <v>0</v>
      </c>
    </row>
    <row r="9" spans="2:8" x14ac:dyDescent="0.35">
      <c r="B9" s="6" t="s">
        <v>79</v>
      </c>
      <c r="C9" s="11"/>
      <c r="D9" s="19">
        <v>0</v>
      </c>
      <c r="E9" s="16">
        <f t="shared" si="0"/>
        <v>0</v>
      </c>
      <c r="F9" s="19">
        <v>0</v>
      </c>
      <c r="G9" s="16">
        <f t="shared" si="1"/>
        <v>0</v>
      </c>
    </row>
    <row r="10" spans="2:8" ht="108" x14ac:dyDescent="0.35">
      <c r="B10" s="6" t="s">
        <v>80</v>
      </c>
      <c r="C10" s="11"/>
      <c r="D10" s="19">
        <v>0</v>
      </c>
      <c r="E10" s="16">
        <f t="shared" si="0"/>
        <v>0</v>
      </c>
      <c r="F10" s="19">
        <v>0</v>
      </c>
      <c r="G10" s="16">
        <f t="shared" si="1"/>
        <v>0</v>
      </c>
    </row>
    <row r="11" spans="2:8" ht="72" x14ac:dyDescent="0.35">
      <c r="B11" s="6" t="s">
        <v>82</v>
      </c>
      <c r="C11" s="11"/>
      <c r="D11" s="19">
        <v>0</v>
      </c>
      <c r="E11" s="16">
        <f t="shared" si="0"/>
        <v>0</v>
      </c>
      <c r="F11" s="19">
        <v>0</v>
      </c>
      <c r="G11" s="16">
        <f t="shared" si="1"/>
        <v>0</v>
      </c>
    </row>
    <row r="12" spans="2:8" ht="90" x14ac:dyDescent="0.35">
      <c r="B12" s="6" t="s">
        <v>83</v>
      </c>
      <c r="C12" s="11"/>
      <c r="D12" s="19">
        <v>0</v>
      </c>
      <c r="E12" s="16">
        <f t="shared" si="0"/>
        <v>0</v>
      </c>
      <c r="F12" s="19">
        <v>0</v>
      </c>
      <c r="G12" s="16">
        <f t="shared" si="1"/>
        <v>0</v>
      </c>
    </row>
    <row r="13" spans="2:8" ht="90" x14ac:dyDescent="0.35">
      <c r="B13" s="6" t="s">
        <v>84</v>
      </c>
      <c r="C13" s="11"/>
      <c r="D13" s="19">
        <v>0</v>
      </c>
      <c r="E13" s="16">
        <f t="shared" si="0"/>
        <v>0</v>
      </c>
      <c r="F13" s="19">
        <v>0</v>
      </c>
      <c r="G13" s="16">
        <f t="shared" si="1"/>
        <v>0</v>
      </c>
    </row>
    <row r="14" spans="2:8" x14ac:dyDescent="0.35">
      <c r="B14" s="15"/>
      <c r="C14" s="15"/>
      <c r="D14" s="15"/>
      <c r="E14" s="15"/>
      <c r="F14" s="15"/>
      <c r="G14" s="15"/>
    </row>
    <row r="15" spans="2:8" x14ac:dyDescent="0.35">
      <c r="B15" s="15"/>
      <c r="C15" s="15"/>
      <c r="D15" s="15"/>
      <c r="E15" s="15"/>
      <c r="F15" s="15"/>
      <c r="G15" s="15"/>
    </row>
    <row r="16" spans="2:8" x14ac:dyDescent="0.35">
      <c r="B16" s="15"/>
      <c r="C16" s="25" t="s">
        <v>15</v>
      </c>
      <c r="D16" s="15"/>
      <c r="E16" s="18">
        <f>SUM(E6:E15)</f>
        <v>0</v>
      </c>
      <c r="F16" s="18">
        <f t="shared" ref="F16:G16" si="2">SUM(F6:F15)</f>
        <v>0</v>
      </c>
      <c r="G16" s="18">
        <f t="shared" si="2"/>
        <v>0</v>
      </c>
    </row>
  </sheetData>
  <sheetProtection algorithmName="SHA-512" hashValue="j8gHtkysPNzWuDDjCQwpbcSS6jXU5KlhD1dn8OaKm3U/dhmpjd45CeO9tXDdJdRXtJiwV1NGIRzbOPAh/aCNDw==" saltValue="C9kqrMujsF4YB4SQWds77w==" spinCount="100000" sheet="1" objects="1" scenarios="1"/>
  <mergeCells count="1">
    <mergeCell ref="B1:G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7EF399-4EB5-4B59-AFA8-E56CD0CA5BC4}">
  <dimension ref="B1:G11"/>
  <sheetViews>
    <sheetView topLeftCell="A7" zoomScale="120" zoomScaleNormal="120" workbookViewId="0">
      <selection activeCell="D10" sqref="D10"/>
    </sheetView>
  </sheetViews>
  <sheetFormatPr defaultRowHeight="18" x14ac:dyDescent="0.35"/>
  <cols>
    <col min="2" max="2" width="23.33203125" style="13" customWidth="1"/>
    <col min="3" max="3" width="32.5546875" style="13" customWidth="1"/>
    <col min="4" max="4" width="15.6640625" style="13" customWidth="1"/>
    <col min="5" max="5" width="16" style="13" customWidth="1"/>
    <col min="6" max="6" width="16.33203125" style="13" customWidth="1"/>
    <col min="7" max="7" width="17.88671875" style="13" customWidth="1"/>
  </cols>
  <sheetData>
    <row r="1" spans="2:7" x14ac:dyDescent="0.35">
      <c r="B1" s="30" t="s">
        <v>96</v>
      </c>
      <c r="C1" s="30"/>
      <c r="D1" s="30"/>
      <c r="E1" s="30"/>
      <c r="F1" s="30"/>
      <c r="G1" s="30"/>
    </row>
    <row r="3" spans="2:7" s="1" customFormat="1" x14ac:dyDescent="0.35">
      <c r="B3" s="4" t="s">
        <v>4</v>
      </c>
      <c r="C3" s="4" t="s">
        <v>10</v>
      </c>
      <c r="D3" s="4" t="s">
        <v>12</v>
      </c>
      <c r="E3" s="4" t="s">
        <v>11</v>
      </c>
      <c r="F3" s="4" t="s">
        <v>13</v>
      </c>
      <c r="G3" s="4" t="s">
        <v>22</v>
      </c>
    </row>
    <row r="4" spans="2:7" s="2" customFormat="1" ht="90" x14ac:dyDescent="0.35">
      <c r="B4" s="8" t="s">
        <v>91</v>
      </c>
      <c r="C4" s="8" t="s">
        <v>92</v>
      </c>
      <c r="D4" s="8" t="s">
        <v>93</v>
      </c>
      <c r="E4" s="8" t="s">
        <v>94</v>
      </c>
      <c r="F4" s="8" t="s">
        <v>95</v>
      </c>
      <c r="G4" s="8" t="s">
        <v>9</v>
      </c>
    </row>
    <row r="5" spans="2:7" ht="36" x14ac:dyDescent="0.35">
      <c r="B5" s="6" t="s">
        <v>97</v>
      </c>
      <c r="C5" s="6" t="s">
        <v>98</v>
      </c>
      <c r="D5" s="16">
        <v>0</v>
      </c>
      <c r="E5" s="18">
        <f>D5*12</f>
        <v>0</v>
      </c>
      <c r="F5" s="16">
        <v>0</v>
      </c>
      <c r="G5" s="18">
        <f>E5-F5</f>
        <v>0</v>
      </c>
    </row>
    <row r="6" spans="2:7" ht="54" x14ac:dyDescent="0.35">
      <c r="B6" s="6" t="s">
        <v>88</v>
      </c>
      <c r="C6" s="6" t="s">
        <v>89</v>
      </c>
      <c r="D6" s="16">
        <v>0</v>
      </c>
      <c r="E6" s="18">
        <f t="shared" ref="E6:E9" si="0">D6*12</f>
        <v>0</v>
      </c>
      <c r="F6" s="16">
        <v>0</v>
      </c>
      <c r="G6" s="18">
        <f t="shared" ref="G6:G9" si="1">E6-F6</f>
        <v>0</v>
      </c>
    </row>
    <row r="7" spans="2:7" x14ac:dyDescent="0.35">
      <c r="B7" s="6" t="s">
        <v>99</v>
      </c>
      <c r="C7" s="6" t="s">
        <v>100</v>
      </c>
      <c r="D7" s="16">
        <v>0</v>
      </c>
      <c r="E7" s="18">
        <f t="shared" si="0"/>
        <v>0</v>
      </c>
      <c r="F7" s="16">
        <v>0</v>
      </c>
      <c r="G7" s="18">
        <f t="shared" si="1"/>
        <v>0</v>
      </c>
    </row>
    <row r="8" spans="2:7" ht="54" x14ac:dyDescent="0.35">
      <c r="B8" s="6" t="s">
        <v>101</v>
      </c>
      <c r="C8" s="6"/>
      <c r="D8" s="16">
        <v>0</v>
      </c>
      <c r="E8" s="18">
        <f t="shared" si="0"/>
        <v>0</v>
      </c>
      <c r="F8" s="16">
        <v>0</v>
      </c>
      <c r="G8" s="18">
        <f t="shared" si="1"/>
        <v>0</v>
      </c>
    </row>
    <row r="9" spans="2:7" ht="36" x14ac:dyDescent="0.35">
      <c r="B9" s="6" t="s">
        <v>90</v>
      </c>
      <c r="C9" s="6"/>
      <c r="D9" s="16">
        <v>0</v>
      </c>
      <c r="E9" s="18">
        <f t="shared" si="0"/>
        <v>0</v>
      </c>
      <c r="F9" s="16">
        <v>0</v>
      </c>
      <c r="G9" s="18">
        <f t="shared" si="1"/>
        <v>0</v>
      </c>
    </row>
    <row r="10" spans="2:7" x14ac:dyDescent="0.35">
      <c r="B10" s="15"/>
      <c r="C10" s="15"/>
      <c r="D10" s="15"/>
      <c r="E10" s="15"/>
      <c r="F10" s="15"/>
      <c r="G10" s="15"/>
    </row>
    <row r="11" spans="2:7" x14ac:dyDescent="0.35">
      <c r="B11" s="15"/>
      <c r="C11" s="25" t="s">
        <v>15</v>
      </c>
      <c r="D11" s="15"/>
      <c r="E11" s="18">
        <f>SUM(E5:E10)</f>
        <v>0</v>
      </c>
      <c r="F11" s="18">
        <f>SUM(F5:F10)</f>
        <v>0</v>
      </c>
      <c r="G11" s="18">
        <f>SUM(G5:G10)</f>
        <v>0</v>
      </c>
    </row>
  </sheetData>
  <mergeCells count="1">
    <mergeCell ref="B1:G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4497D8-B61A-4E67-9AB6-3C1BC3DB6733}">
  <dimension ref="B1:I18"/>
  <sheetViews>
    <sheetView workbookViewId="0">
      <selection activeCell="E16" sqref="E16"/>
    </sheetView>
  </sheetViews>
  <sheetFormatPr defaultRowHeight="18" x14ac:dyDescent="0.35"/>
  <cols>
    <col min="2" max="2" width="38.5546875" style="13" customWidth="1"/>
    <col min="3" max="3" width="26.109375" style="13" customWidth="1"/>
    <col min="4" max="9" width="38.5546875" style="13" customWidth="1"/>
  </cols>
  <sheetData>
    <row r="1" spans="2:9" x14ac:dyDescent="0.35">
      <c r="D1" s="27" t="s">
        <v>102</v>
      </c>
    </row>
    <row r="8" spans="2:9" s="1" customFormat="1" x14ac:dyDescent="0.35">
      <c r="B8" s="28"/>
      <c r="C8" s="28" t="s">
        <v>111</v>
      </c>
      <c r="D8" s="8" t="s">
        <v>55</v>
      </c>
      <c r="E8" s="8" t="s">
        <v>9</v>
      </c>
      <c r="F8" s="4"/>
      <c r="G8" s="4"/>
      <c r="H8" s="4"/>
      <c r="I8" s="4"/>
    </row>
    <row r="9" spans="2:9" x14ac:dyDescent="0.35">
      <c r="B9" s="15" t="s">
        <v>110</v>
      </c>
      <c r="C9" s="29">
        <f>'Leasing - Structures'!D18</f>
        <v>0</v>
      </c>
      <c r="D9" s="29">
        <f>'Leasing - Structures'!E18</f>
        <v>0</v>
      </c>
      <c r="E9" s="29">
        <f>'Leasing - Structures'!F18</f>
        <v>0</v>
      </c>
    </row>
    <row r="10" spans="2:9" x14ac:dyDescent="0.35">
      <c r="B10" s="15" t="s">
        <v>109</v>
      </c>
      <c r="C10" s="29">
        <f>'Leasing - Housing Units - FMR'!F17</f>
        <v>0</v>
      </c>
      <c r="D10" s="29">
        <f>'Leasing - Housing Units - FMR'!G17</f>
        <v>0</v>
      </c>
      <c r="E10" s="29">
        <f>'Leasing - Housing Units - FMR'!H17</f>
        <v>0</v>
      </c>
    </row>
    <row r="11" spans="2:9" x14ac:dyDescent="0.35">
      <c r="B11" s="15" t="s">
        <v>108</v>
      </c>
      <c r="C11" s="29">
        <f>'Leasing - Housing Units - Other'!F17</f>
        <v>0</v>
      </c>
      <c r="D11" s="29">
        <f>'Leasing - Housing Units - Other'!G17</f>
        <v>0</v>
      </c>
      <c r="E11" s="29">
        <f>'Leasing - Housing Units - Other'!H17</f>
        <v>0</v>
      </c>
    </row>
    <row r="12" spans="2:9" x14ac:dyDescent="0.35">
      <c r="B12" s="15" t="s">
        <v>107</v>
      </c>
      <c r="C12" s="29">
        <f>'Services Staff'!F22</f>
        <v>0</v>
      </c>
      <c r="D12" s="29">
        <f>'Services Staff'!G22</f>
        <v>0</v>
      </c>
      <c r="E12" s="29">
        <f>'Services Staff'!H22</f>
        <v>0</v>
      </c>
    </row>
    <row r="13" spans="2:9" x14ac:dyDescent="0.35">
      <c r="B13" s="15" t="s">
        <v>106</v>
      </c>
      <c r="C13" s="29">
        <f>'Other Support Services'!E24</f>
        <v>0</v>
      </c>
      <c r="D13" s="29">
        <f>'Other Support Services'!F24</f>
        <v>0</v>
      </c>
      <c r="E13" s="29">
        <f>'Other Support Services'!G24</f>
        <v>0</v>
      </c>
    </row>
    <row r="14" spans="2:9" x14ac:dyDescent="0.35">
      <c r="B14" s="15" t="s">
        <v>105</v>
      </c>
      <c r="C14" s="29">
        <f>'Operations Staff'!F38</f>
        <v>0</v>
      </c>
      <c r="D14" s="29">
        <f>'Operations Staff'!G38</f>
        <v>0</v>
      </c>
      <c r="E14" s="29">
        <f>'Operations Staff'!H38</f>
        <v>0</v>
      </c>
    </row>
    <row r="15" spans="2:9" x14ac:dyDescent="0.35">
      <c r="B15" s="15" t="s">
        <v>104</v>
      </c>
      <c r="C15" s="29">
        <f>'Operation Expenses'!E16</f>
        <v>0</v>
      </c>
      <c r="D15" s="29">
        <f>'Operation Expenses'!F16</f>
        <v>0</v>
      </c>
      <c r="E15" s="29">
        <f>'Operation Expenses'!G16</f>
        <v>0</v>
      </c>
    </row>
    <row r="16" spans="2:9" x14ac:dyDescent="0.35">
      <c r="B16" s="15" t="s">
        <v>103</v>
      </c>
      <c r="C16" s="29">
        <f>HMIS!E11</f>
        <v>0</v>
      </c>
      <c r="D16" s="29">
        <f>HMIS!F11</f>
        <v>0</v>
      </c>
      <c r="E16" s="29">
        <f>HMIS!G11</f>
        <v>0</v>
      </c>
    </row>
    <row r="17" spans="2:5" x14ac:dyDescent="0.35">
      <c r="B17" s="15"/>
      <c r="C17" s="29"/>
      <c r="D17" s="29"/>
      <c r="E17" s="29"/>
    </row>
    <row r="18" spans="2:5" x14ac:dyDescent="0.35">
      <c r="B18" s="25" t="s">
        <v>15</v>
      </c>
      <c r="C18" s="29">
        <f>SUM(C9:C16)</f>
        <v>0</v>
      </c>
      <c r="D18" s="29">
        <f>SUM(D9:D16)</f>
        <v>0</v>
      </c>
      <c r="E18" s="29">
        <f>SUM(E9:E16)</f>
        <v>0</v>
      </c>
    </row>
  </sheetData>
  <sheetProtection algorithmName="SHA-512" hashValue="fhtcQ5+cQGjGWNdg+E3/IdEM6zxovk9S9qQPlbI778SZp7xmnGm6oGgBoRnLbdZbKHu97f77Ix7augrTUjVq6Q==" saltValue="Go6uPQQSDV/HLRisVuap3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Leasing - Structures</vt:lpstr>
      <vt:lpstr>Leasing - Housing Units - FMR</vt:lpstr>
      <vt:lpstr>Leasing - Housing Units - Other</vt:lpstr>
      <vt:lpstr>Services Staff</vt:lpstr>
      <vt:lpstr>Other Support Services</vt:lpstr>
      <vt:lpstr>Operations Staff</vt:lpstr>
      <vt:lpstr>Operation Expenses</vt:lpstr>
      <vt:lpstr>HMIS</vt:lpstr>
      <vt:lpstr>Expense Summary Chart</vt:lpstr>
      <vt:lpstr>Income Summary Chart</vt:lpstr>
    </vt:vector>
  </TitlesOfParts>
  <Company>HSN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Martha Are</dc:creator>
  <cp:lastModifiedBy>Kate Santich</cp:lastModifiedBy>
  <dcterms:created xsi:type="dcterms:W3CDTF">2025-08-07T19:52:59Z</dcterms:created>
  <dcterms:modified xsi:type="dcterms:W3CDTF">2025-08-14T21:11:01Z</dcterms:modified>
</cp:coreProperties>
</file>